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Метролог\Documents\Тендерная работа\2023\ТО и МО СИКН №297 на 2024 год\"/>
    </mc:Choice>
  </mc:AlternateContent>
  <bookViews>
    <workbookView xWindow="0" yWindow="0" windowWidth="23040" windowHeight="9192" activeTab="1"/>
  </bookViews>
  <sheets>
    <sheet name="ТО СИКН" sheetId="6" r:id="rId1"/>
    <sheet name="Поверка" sheetId="9" r:id="rId2"/>
    <sheet name="КМХ" sheetId="7" r:id="rId3"/>
  </sheets>
  <definedNames>
    <definedName name="_xlnm._FilterDatabase" localSheetId="1" hidden="1">Поверка!$A$15:$I$82</definedName>
    <definedName name="_xlnm._FilterDatabase" localSheetId="0" hidden="1">'ТО СИКН'!$A$12:$AB$148</definedName>
    <definedName name="_xlnm.Print_Titles" localSheetId="1">Поверка!$13:$15</definedName>
    <definedName name="_xlnm.Print_Titles" localSheetId="0">'ТО СИКН'!$11:$12</definedName>
    <definedName name="_xlnm.Print_Area" localSheetId="2">КМХ!$A$1:$N$21</definedName>
    <definedName name="_xlnm.Print_Area" localSheetId="1">Поверка!$A$1:$I$84</definedName>
    <definedName name="_xlnm.Print_Area" localSheetId="0">'ТО СИКН'!$A$1:$N$148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9" l="1"/>
  <c r="I81" i="9"/>
  <c r="I80" i="9"/>
  <c r="I78" i="9"/>
  <c r="I77" i="9"/>
  <c r="I76" i="9"/>
  <c r="I74" i="9"/>
  <c r="I73" i="9"/>
  <c r="I71" i="9"/>
  <c r="I70" i="9"/>
  <c r="I68" i="9"/>
  <c r="I67" i="9"/>
  <c r="I66" i="9"/>
  <c r="I65" i="9"/>
  <c r="I63" i="9"/>
  <c r="I61" i="9"/>
  <c r="I60" i="9"/>
  <c r="I59" i="9"/>
  <c r="I58" i="9"/>
  <c r="I57" i="9"/>
  <c r="I56" i="9"/>
  <c r="I55" i="9"/>
  <c r="I54" i="9"/>
  <c r="I53" i="9"/>
  <c r="I52" i="9"/>
  <c r="I50" i="9"/>
  <c r="I49" i="9"/>
  <c r="I48" i="9"/>
  <c r="I47" i="9"/>
  <c r="I46" i="9"/>
  <c r="I45" i="9"/>
  <c r="I44" i="9"/>
  <c r="I43" i="9"/>
  <c r="I42" i="9"/>
  <c r="I41" i="9"/>
  <c r="I40" i="9"/>
  <c r="I39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A19" i="9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3" i="9" s="1"/>
  <c r="A65" i="9" s="1"/>
  <c r="A66" i="9" s="1"/>
  <c r="A67" i="9" s="1"/>
  <c r="A68" i="9" s="1"/>
  <c r="A70" i="9" s="1"/>
  <c r="A71" i="9" s="1"/>
  <c r="A73" i="9" s="1"/>
  <c r="A74" i="9" s="1"/>
  <c r="A76" i="9" s="1"/>
  <c r="A77" i="9" s="1"/>
  <c r="A78" i="9" s="1"/>
  <c r="A80" i="9" s="1"/>
  <c r="A81" i="9" s="1"/>
  <c r="A82" i="9" s="1"/>
  <c r="I17" i="9"/>
  <c r="A14" i="6" l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l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</calcChain>
</file>

<file path=xl/sharedStrings.xml><?xml version="1.0" encoding="utf-8"?>
<sst xmlns="http://schemas.openxmlformats.org/spreadsheetml/2006/main" count="2341" uniqueCount="340">
  <si>
    <t>№ п/п</t>
  </si>
  <si>
    <t>Номер типа  средства измерений в Государственном реестре</t>
  </si>
  <si>
    <t>Метрологические
характеристики</t>
  </si>
  <si>
    <t>Класс точности, погрешность</t>
  </si>
  <si>
    <t>Предел (диапазон) измерений</t>
  </si>
  <si>
    <t>СИКН №297 БИЛ</t>
  </si>
  <si>
    <t>68358-17</t>
  </si>
  <si>
    <t>Масса: 0,02 – 350  т/ч
Объем: 0,02 – 350 м3/ч
Плотность: 500 – 1800 кг/м3
Температура: - 50 – 350 °C</t>
  </si>
  <si>
    <t>Масса: ±0,25%
Объем: ±0,25%
Плотность: ±1 кг/м3
Температура: ±0,6 °C</t>
  </si>
  <si>
    <t>74232-19</t>
  </si>
  <si>
    <t>±0,065%</t>
  </si>
  <si>
    <t>0 - 4 МПа</t>
  </si>
  <si>
    <t>59554-14</t>
  </si>
  <si>
    <t>КТ 0,6</t>
  </si>
  <si>
    <t>0 - 6 МПа</t>
  </si>
  <si>
    <t>35487-07</t>
  </si>
  <si>
    <t>КТ 1,5</t>
  </si>
  <si>
    <t>±0,2 °C</t>
  </si>
  <si>
    <t>5 – 35 °C</t>
  </si>
  <si>
    <t>СИКН №297 БИК</t>
  </si>
  <si>
    <t>63515-16</t>
  </si>
  <si>
    <t>Плотность: 600 – 1100 кг/м3
Масса: 700 – 17000 кг/ч
Объем: 0,7 – 17 м3/ч
Температура: -50 – +204 °C</t>
  </si>
  <si>
    <t>14557-15</t>
  </si>
  <si>
    <t>±0,05%</t>
  </si>
  <si>
    <t>0,01 - 2 %</t>
  </si>
  <si>
    <t>62129-15</t>
  </si>
  <si>
    <t>Вязкость: ±1 %
Плотность: ±1 % кг/м3
Температура: ±(0,3+0,005*|t|)</t>
  </si>
  <si>
    <t>Вязкость: 0,5 – 12500 мПа*с
Плотность: 600 – 1250 кг/м3
Температура: -50 - +200 °C</t>
  </si>
  <si>
    <t>57762-14</t>
  </si>
  <si>
    <t>±1%</t>
  </si>
  <si>
    <t>0,110 - 35,3 м3/ч</t>
  </si>
  <si>
    <t>СИКН №297 БПУ</t>
  </si>
  <si>
    <t>СИКН №297 УП ППУ</t>
  </si>
  <si>
    <t>СИКН №297 Блок-бокс</t>
  </si>
  <si>
    <t>71637-18</t>
  </si>
  <si>
    <t>±5 %НКПР</t>
  </si>
  <si>
    <t>0 - 100 %НКПР</t>
  </si>
  <si>
    <t>СИКН №297 СОИ</t>
  </si>
  <si>
    <t>75139-19</t>
  </si>
  <si>
    <t>±0,005%/±0,02%</t>
  </si>
  <si>
    <t>1 - 10000 Гц
4 - 20 мА</t>
  </si>
  <si>
    <t>Согласно ОТ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</si>
  <si>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</si>
  <si>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</si>
  <si>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</si>
  <si>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</si>
  <si>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</si>
  <si>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</si>
  <si>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</si>
  <si>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</si>
  <si>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</si>
  <si>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</si>
  <si>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Преобразователь плотности и расхода CDM100P № 12174659</t>
  </si>
  <si>
    <t>Влагомер нефти поточный УДВН-1пм № 2982</t>
  </si>
  <si>
    <t>Влагомер нефти поточный УДВН-1пм № 2983</t>
  </si>
  <si>
    <t>Преобразователь плотности и вязкости FVM № 14930588</t>
  </si>
  <si>
    <t>Преобразователь плотности и вязкости FVM № 14930589</t>
  </si>
  <si>
    <t>Расходомер-счетчик ультразвуковой OPTISONIC 3400 № R19613742</t>
  </si>
  <si>
    <t>Газоанализатор Gastron мод.GIR-3000 № BIK01901354</t>
  </si>
  <si>
    <t>Газоанализатор Gastron мод.GIR-3000 № BIK01901355</t>
  </si>
  <si>
    <t>Комплекс измерительно-вычислительный ИМЦ-07 № 7168</t>
  </si>
  <si>
    <t>ГРАФИК</t>
  </si>
  <si>
    <t>Наименование СИ и оборудования</t>
  </si>
  <si>
    <t>Техническое обслуживание по месяцам</t>
  </si>
  <si>
    <t>Январь</t>
  </si>
  <si>
    <t>Сентябрь</t>
  </si>
  <si>
    <t>Наименование и тип средства измерений</t>
  </si>
  <si>
    <t>Дата проведения по месяцам</t>
  </si>
  <si>
    <t>Расходомер массовый Promass F300 8F3B1H № P60EBE02000</t>
  </si>
  <si>
    <t>Расходомер массовый Promass F300 8F3B1H № P60EBD02000</t>
  </si>
  <si>
    <t>Пробоотборник автоматический ВИРА-1-50-63 № 5554</t>
  </si>
  <si>
    <t>Пробоотборник автоматический ВИРА-1-50-63 № 5555</t>
  </si>
  <si>
    <t>Преобразователь давления измерительный Rosemount 2051TG
№ 0066490 (БИЛ)</t>
  </si>
  <si>
    <t>Преобразователь давления измерительный Rosemount 2051TG
№ 0066491 (БИЛ)</t>
  </si>
  <si>
    <t>Преобразователь давления измерительный Rosemount 2051TG
№ 0066489 (БИЛ)</t>
  </si>
  <si>
    <t>Преобразователь давления измерительный Rosemount 2051TG
№ 0066493 (БИЛ)</t>
  </si>
  <si>
    <t>Преобразователь давления для измерения разности давлений
Rosemount 2051CD № 0066482 (БИК)</t>
  </si>
  <si>
    <t>Преобразователь давления для измерения разности давлений
Rosemount 2051CD № 0066485 (БИК)</t>
  </si>
  <si>
    <t>Преобразователь давления измерительный Rosemount 2051TG
№ 0066493 0066487 (БИК)</t>
  </si>
  <si>
    <t>Преобразователь давления измерительный Rosemount 2051TG
№ 0066495 (БПУ)</t>
  </si>
  <si>
    <t>Преобразователь давления измерительный Rosemount 2051TG
№ 0066488 (БПУ)</t>
  </si>
  <si>
    <t>Преобразователь давления для измерения разности давлений
Rosemount 2051CD № 0066483 (БФ)</t>
  </si>
  <si>
    <t>Преобразователь давления для измерения разности давлений
Rosemount 2051CD № 0066484 (БФ)</t>
  </si>
  <si>
    <t>Преобразователь давления измерительный Rosemount 2051TG
№ 0066486 (БРРД)</t>
  </si>
  <si>
    <t>Преобразователь давления измерительный Rosemount 2051TG
№ 0066492 (БРРД)</t>
  </si>
  <si>
    <t>Датчик температуры Rosemount 644 № 5816285/5067844 (БИЛ)</t>
  </si>
  <si>
    <t>Датчик температуры Rosemount 644 № 5816284/5067843 (БИЛ)</t>
  </si>
  <si>
    <t>Датчик температуры Rosemount 644 № 5816287/5067846 (БИК)</t>
  </si>
  <si>
    <t>Датчик температуры Rosemount 644 № 5816283/5067842 (БПУ)</t>
  </si>
  <si>
    <t>Датчик температуры Rosemount 644 № 5816282/5067841 (БПУ)</t>
  </si>
  <si>
    <t>Манометр показывающий МП № 1902260899 (БИЛ)</t>
  </si>
  <si>
    <t>Манометр показывающий МП № 1902260884 (БИЛ)</t>
  </si>
  <si>
    <t>Манометр показывающий МП № 1902260919 (БИЛ)</t>
  </si>
  <si>
    <t>Манометр показывающий МП № 1902260893 (БИЛ)</t>
  </si>
  <si>
    <t>Манометр показывающий МП № 1902260924 (БИК)</t>
  </si>
  <si>
    <t>Манометр показывающий МП № 1902263996 (БПУ)</t>
  </si>
  <si>
    <t>Манометр показывающий МП № 1902260917 (УП ППУ)</t>
  </si>
  <si>
    <t>Манометр показывающий МП № 1902260914 (УП ППУ)</t>
  </si>
  <si>
    <t>Манометр показывающий МП № 1902260907 (БФ)</t>
  </si>
  <si>
    <t>Манометр показывающий сигнализирующий ДМ5010Сг0ЕхУ2
№ 19735 (БИЛ)</t>
  </si>
  <si>
    <t>Манометр показывающий сигнализирующий ДМ5010Сг0ЕхУ2
№ 19207 (БИЛ)</t>
  </si>
  <si>
    <t>Манометр показывающий сигнализирующий ДМ5010Сг0ЕхУ2
№ 19881 (БИЛ)</t>
  </si>
  <si>
    <t>Манометр показывающий сигнализирующий ДМ5010Сг0ЕхУ2
№ 19142 (БИЛ)</t>
  </si>
  <si>
    <t>Манометр показывающий сигнализирующий ДМ5010Сг0ЕхУ2
№ 19891 (БИЛ)</t>
  </si>
  <si>
    <t>Манометр показывающий сигнализирующий ДМ5010Сг0ЕхУ2
№ 19876 (БИЛ)</t>
  </si>
  <si>
    <t>Манометр показывающий сигнализирующий ДМ5010Сг0ЕхУ2
№ 19861 (БИЛ)</t>
  </si>
  <si>
    <t>Манометр показывающий сигнализирующий ДМ5010Сг0ЕхУ2
№ 19866 (БПУ)</t>
  </si>
  <si>
    <t>Манометр показывающий сигнализирующий ДМ5010Сг0ЕхУ2
№ 19871 (БПУ)</t>
  </si>
  <si>
    <t>Манометр показывающий сигнализирующий ДМ5010Сг0ЕхУ2
№ 19182 (БПУ)</t>
  </si>
  <si>
    <t>Манометр показывающий сигнализирующий ДМ5010Сг0ЕхУ2
№ 19851 (УП ППУ)</t>
  </si>
  <si>
    <t>Электропривод управления задвижкой SQEX 10.2 
№ 3119NS93920 (БИЛ)</t>
  </si>
  <si>
    <t>Электропривод управления задвижкой SQEX 10.2
№ 3119NS93922 (БИЛ)</t>
  </si>
  <si>
    <t>Электропривод управления задвижкой SQEX 10.2
№ 3119NS93923 (БИЛ)</t>
  </si>
  <si>
    <t>Электропривод управления задвижкой SQEX 10.2
№ 3119NS93924 (БИЛ)</t>
  </si>
  <si>
    <t>Электропривод управления задвижкой SQEX 10.2
№ 3119NS93925 (БИЛ)</t>
  </si>
  <si>
    <t>Электропривод управления задвижкой SQEX 10.2
№ 3119NS93926 (БИЛ)</t>
  </si>
  <si>
    <t>Электропривод управления задвижкой SQEX 10.2
№ 3119NS93929 (БИЛ)</t>
  </si>
  <si>
    <t>Электропривод управления задвижкой SQEX 10.2
№ 3119NS93919 (БПУ)</t>
  </si>
  <si>
    <t>Электропривод управления задвижкой SQEX 10.2
№ 3119NS93921 (БПУ)</t>
  </si>
  <si>
    <t>Электропривод управления задвижкой SQEX 10.2
№ 3119NS93927 (БПУ)</t>
  </si>
  <si>
    <t>Электропривод управления задвижкой SAEX 14.2
№ 3219MD45237 (БПУ)</t>
  </si>
  <si>
    <t>Электропривод управления задвижкой SAEX 14.2
№ 3119NS93928 (УП ППУ)</t>
  </si>
  <si>
    <t>Электропривод управления задвижкой SAREX 07.2
№ 3219MD45105 (БРРД)</t>
  </si>
  <si>
    <t>Электропривод управления задвижкой SAREX 07.2
№ 3219MD45106 (БРРД)</t>
  </si>
  <si>
    <t>Электропривод управления задвижкой SAEX
№ 4419MD69679 (Вход СИКН)</t>
  </si>
  <si>
    <t>Электропривод управления задвижкой SAEX
№ 4419MD69681 (Выход СИКН)</t>
  </si>
  <si>
    <t>Распределительная и соединительная коробка ROSE-Ex 05.16.56.09
№ 11563064</t>
  </si>
  <si>
    <t>Распределительная и соединительная коробка ROSE-Ex 05.16.36.09
№11536065</t>
  </si>
  <si>
    <t>Распределительная и соединительная коробка ROSE-Ex 05.16.36.09
№11536066</t>
  </si>
  <si>
    <t>Распределительная и соединительная коробка ROSE-Ex 05.16.36.09
№11536067</t>
  </si>
  <si>
    <t>Распределительная и соединительная коробка ROSE-Ex 05.16.36.09
№11536068</t>
  </si>
  <si>
    <t>Распределительная и соединительная коробка ROSE-Ex 05.16.36.09
№11536069</t>
  </si>
  <si>
    <t>Распределительная и соединительная коробка ROSE-Ex 05.16.36.09
№11536070</t>
  </si>
  <si>
    <t>Распределительная и соединительная коробка ROSE-Ex 05.16.36.09
№11536071</t>
  </si>
  <si>
    <t>Распределительная и соединительная коробка ROSE-Ex 05.16.36.09
№11536072</t>
  </si>
  <si>
    <t>Распределительная и соединительная коробка ROSE-Ex 05.16.36.09
№11536073</t>
  </si>
  <si>
    <t>Распределительная и соединительная коробка ROSE-Ex 05.16.36.09
№11536074</t>
  </si>
  <si>
    <t>Распределительная и соединительная коробка ROSE-Ex 05.16.26.09
№11536075</t>
  </si>
  <si>
    <t>Распределительная и соединительная коробка ROSE-Ex 05.16.26.09
№11536076</t>
  </si>
  <si>
    <t>Распределительная и соединительная коробка ROSE-Ex 05.16.26.09
№11536077</t>
  </si>
  <si>
    <t>Распределительная и соединительная коробка ROSE-Ex 05.16.26.09
№11536078</t>
  </si>
  <si>
    <t>Распределительная и соединительная коробка ROSE-Ex 05.16.26.09
№11536079</t>
  </si>
  <si>
    <t>Распределительная и соединительная коробка ROSE-Ex 05.16.26.09
№11536080</t>
  </si>
  <si>
    <t>Распределительная и соединительная коробка ROSE-Ex 05.16.26.09
№11536081</t>
  </si>
  <si>
    <t>Распределительная и соединительная коробка ROSE-Ex 05.16.26.09
№11536082</t>
  </si>
  <si>
    <t>Распределительная и соединительная коробка ROSE-Ex 05.16.26.09
№11536083</t>
  </si>
  <si>
    <t>Распределительная и соединительная коробка ROSE-Ex 05.16.26.09
№11536084</t>
  </si>
  <si>
    <t>Распределительная и соединительная коробка ROSE-Ex 05.16.26.09
№11536085</t>
  </si>
  <si>
    <t>Распределительная и соединительная коробка ROSE-Ex 05.16.26.09
№11536086</t>
  </si>
  <si>
    <t>Распределительная и соединительная коробка ROSE-Ex 05.16.26.09
№11536087</t>
  </si>
  <si>
    <t>Распределительная и соединительная коробка ROSE-Ex 05.16.26.09
№11536088</t>
  </si>
  <si>
    <t>Распределительная и соединительная коробка ROSE-Ex 05.16.26.09
№11536089</t>
  </si>
  <si>
    <t>Распределительная и соединительная коробка ROSE-Ex 05.16.16.09
№11536090</t>
  </si>
  <si>
    <t>Распределительная и соединительная коробка ROSE-Ex 05.16.16.09
№11536091</t>
  </si>
  <si>
    <t>Распределительная и соединительная коробка ROSE-Ex 05.16.16.09
№11536092</t>
  </si>
  <si>
    <t>Распределительная и соединительная коробка ROSE-Ex 05.16.16.09
№11536093</t>
  </si>
  <si>
    <t>Распределительная и соединительная коробка ROSE-Ex 05.16.16.09
№11536094</t>
  </si>
  <si>
    <t>Кабельные линии СИКН</t>
  </si>
  <si>
    <t>Устройство контроля протечек на базе СУР-10 № 5615</t>
  </si>
  <si>
    <t>Устройство контроля протечек на базе СУР-10 № 5614</t>
  </si>
  <si>
    <t>Установка поверочная трубопоршневая двунаправленная  OGSB
№ 289/7</t>
  </si>
  <si>
    <t>Система управления модульная B&amp;R X20
№ C3AD0181917, C3AD0181924</t>
  </si>
  <si>
    <t xml:space="preserve">АРМ оператора основной </t>
  </si>
  <si>
    <t>АРМ оператора резервный</t>
  </si>
  <si>
    <t>Шкаф ИВК</t>
  </si>
  <si>
    <t>Шкаф ПЛК</t>
  </si>
  <si>
    <t>Шкаф ВА</t>
  </si>
  <si>
    <t>Шкаф СУ</t>
  </si>
  <si>
    <t>Шкаф ИБП</t>
  </si>
  <si>
    <t>ИБП основной</t>
  </si>
  <si>
    <t xml:space="preserve">ИБП резезрвный </t>
  </si>
  <si>
    <t>ГРАФИК ПОВЕРКИ</t>
  </si>
  <si>
    <t>Преобразователь магнитный поплавковый ПМП-152 № 143815</t>
  </si>
  <si>
    <t>62,3 – 78,6 т/ч</t>
  </si>
  <si>
    <t>ПСП "Прогресс"</t>
  </si>
  <si>
    <t>±0,25 %</t>
  </si>
  <si>
    <t>Преобразователь плотности и расхода CDM100P
№ 2174659</t>
  </si>
  <si>
    <t>Расходомер массовый Promass 8F3B1H
№ P60EBD02000</t>
  </si>
  <si>
    <t>Расходомер массовый Promass 8F3B1H
№ P60EBE02000</t>
  </si>
  <si>
    <t>10, 24</t>
  </si>
  <si>
    <t>Преобразователь плотности и вязкости FVM
№ 14930588</t>
  </si>
  <si>
    <t>Преобразователь плотности и вязкости FVM
№ 14930589</t>
  </si>
  <si>
    <t>АРМ принимающей стороны</t>
  </si>
  <si>
    <t>Преобразователь измерительный тока и напряжения с гальванической развязкой (барьеры искрозащиты) серии K №40000079552864</t>
  </si>
  <si>
    <t>Преобразователь измерительный тока и напряжения с гальванической развязкой (барьеры искрозащиты) серии K №40000079699222</t>
  </si>
  <si>
    <t>Электропривод управления задвижкой SAEX 14.6 
№ 4419MD69850 (До обратного клапана узла подключения к МН)</t>
  </si>
  <si>
    <t>Электропривод управления задвижкой SAEX 14.6 
№ 4419MD69849 (После обратного клапана узла подключения к МН)</t>
  </si>
  <si>
    <t>Манометр показывающий МП № 1912700182
(Узел подключения к МН)</t>
  </si>
  <si>
    <t>Манометр показывающий МП № 1912700153
(Узел подключения к МН)</t>
  </si>
  <si>
    <t>Датчик давления SITRANS P310 №N1L9269355639
(Узел подключения к МН)</t>
  </si>
  <si>
    <t>Датчик давления SITRANS P310 №N1L9269355638
(Узел подключения к МН)</t>
  </si>
  <si>
    <t>Расходомер ультразвуковой FLUXUS № 70427048
Датчик CDM2LI1 №107490
Датчик CDM2LI1 №107489
(Узел подключения к МН)</t>
  </si>
  <si>
    <t>Манометр показывающий МП № 2102853329 (БФ)</t>
  </si>
  <si>
    <t>Манометр показывающий МП № 2010420804 (БФ)</t>
  </si>
  <si>
    <t>Манометр показывающий МП № 2102853348 (БФ)</t>
  </si>
  <si>
    <t>Манометр показывающий МП № 2102853351 (БРРД)</t>
  </si>
  <si>
    <t>ПСП "Прогресс" СИКН №297 ООО «ЮКОЛА-нефть»</t>
  </si>
  <si>
    <t>Уровнемер микроволновой Sitrans LG250 № 46129815</t>
  </si>
  <si>
    <t>Уровнемер микроволновой Sitrans LG250 № 46129813</t>
  </si>
  <si>
    <t xml:space="preserve"> 82335-21</t>
  </si>
  <si>
    <t>ПСП "Прогресс" и СИКН №297</t>
  </si>
  <si>
    <t>средств измерений</t>
  </si>
  <si>
    <t>22153-14</t>
  </si>
  <si>
    <t>12</t>
  </si>
  <si>
    <t>ПСП "Прогресс" СИКН № 297</t>
  </si>
  <si>
    <t>18</t>
  </si>
  <si>
    <t>Манометр показывающий МП № 2102853328 (БИК)</t>
  </si>
  <si>
    <t>Манометр показывающий МП № 1902260896 (БИК)</t>
  </si>
  <si>
    <t>Манометр показывающий МП № 1902260926 (БИК)</t>
  </si>
  <si>
    <t>Поверка</t>
  </si>
  <si>
    <t>Без поверки</t>
  </si>
  <si>
    <t>Поверка со срочностью</t>
  </si>
  <si>
    <t>ТО-2</t>
  </si>
  <si>
    <t>ТО-1</t>
  </si>
  <si>
    <t>Манометр электронный ЭКМ-1005 № 202-9786 (БПУ)</t>
  </si>
  <si>
    <t>15</t>
  </si>
  <si>
    <t>17</t>
  </si>
  <si>
    <t>6, 25</t>
  </si>
  <si>
    <t>В соотвествии с актом определения МКИ</t>
  </si>
  <si>
    <t>В соответствии с МИ 2775 (1-й год эксплуатации)</t>
  </si>
  <si>
    <t>Манометр показывающий МП № 1902260912 (БПУ)</t>
  </si>
  <si>
    <t>Манометр показывающий МП № 1902263991 (БРРД)</t>
  </si>
  <si>
    <t>Приложение А</t>
  </si>
  <si>
    <t xml:space="preserve">Техническое задание </t>
  </si>
  <si>
    <t>ТО и МО СИ и оборудования СИКН №297</t>
  </si>
  <si>
    <t>Приложение Б</t>
  </si>
  <si>
    <t>Приложение В</t>
  </si>
  <si>
    <t>ТО-3</t>
  </si>
  <si>
    <t>технического обслуживания СИ и оборудования на 2024г.</t>
  </si>
  <si>
    <t>Наименование, тип, заводское обозначение</t>
  </si>
  <si>
    <t xml:space="preserve"> Периодичность поверки, месяцы</t>
  </si>
  <si>
    <t>Дата последней поверки</t>
  </si>
  <si>
    <t>Место проведения поверки</t>
  </si>
  <si>
    <t>Сроки проведения поверки</t>
  </si>
  <si>
    <t>Система измерения количества и показателей качества нефти, СИКН №297,  289</t>
  </si>
  <si>
    <t>Расходомер массовый, Promass F300 8F3B1H, P60EBE02000</t>
  </si>
  <si>
    <t>Масса: ±0,1%
Объем: ±0,1%
Плотность: ±1 кг/м3
Температура: ±0,6 °C</t>
  </si>
  <si>
    <t>Расходомер массовый, Promass F300 8F3B1H, P60EBD02000</t>
  </si>
  <si>
    <t>Преобразователь давления измерительный, Rosemount 2051TG, 0066490</t>
  </si>
  <si>
    <t>ФБУ "Самарский ЦСМ"</t>
  </si>
  <si>
    <t>Преобразователь давления измерительный, Rosemount 2051TG, 0066491</t>
  </si>
  <si>
    <t>Преобразователь давления измерительный, Rosemount 2051TG, 0066489</t>
  </si>
  <si>
    <t>Преобразователь давления измерительный, Rosemount 2051TG, 0066493</t>
  </si>
  <si>
    <t>Манометр показывающий, МП, 1902260899</t>
  </si>
  <si>
    <t>Манометр показывающий, МП, 1902260884</t>
  </si>
  <si>
    <t>Манометр показывающий, МП, 1902260919</t>
  </si>
  <si>
    <t>Манометр показывающий, МП, 1902260893</t>
  </si>
  <si>
    <t>Манометр показывающий сигнализирующий, ДМ5010Сг0ЕхУ2, 19735</t>
  </si>
  <si>
    <t>Манометр показывающий сигнализирующий, ДМ5010Сг0ЕхУ2, 19207</t>
  </si>
  <si>
    <t>Манометр показывающий сигнализирующий, ДМ5010Сг0ЕхУ2, 19881</t>
  </si>
  <si>
    <t>Манометр показывающий сигнализирующий, ДМ5010Сг0ЕхУ2, 19142</t>
  </si>
  <si>
    <t>Манометр показывающий сигнализирующий, ДМ5010Сг0ЕхУ2, 19891</t>
  </si>
  <si>
    <t>Манометр показывающий сигнализирующий, ДМ5010Сг0ЕхУ2, 19876</t>
  </si>
  <si>
    <t>Манометр показывающий сигнализирующий, ДМ5010Сг0ЕхУ2, 19861</t>
  </si>
  <si>
    <t>Датчик температуры, Rosemount 644, 5816285/
5067844</t>
  </si>
  <si>
    <t>63889-16</t>
  </si>
  <si>
    <t>Датчик температуры, Rosemount 644, 5816284/
5067843</t>
  </si>
  <si>
    <t>Преобразователь плотности и расхода, CDM100P, 12174659</t>
  </si>
  <si>
    <t>Плотность: ±0,3 кг/м3
Масса: ±5%
Объём: ±5%
Температура: ±(0,15+0,002*|t|) °C</t>
  </si>
  <si>
    <t>Влагомер нефти поточный, УДВН-1пм, 2982</t>
  </si>
  <si>
    <t>ФБУ "ЦСМ Татарстан"</t>
  </si>
  <si>
    <t>Влагомер нефти поточный, УДВН-1пм, 2983</t>
  </si>
  <si>
    <t>Преобразователь плотности и вязкости, FVM, 14930588</t>
  </si>
  <si>
    <t>Преобразователь плотности и вязкости, FVM, 14930589</t>
  </si>
  <si>
    <t>Расходомер-счетчик ультразвуковой, OPTISONIC 3400, R19613742</t>
  </si>
  <si>
    <t>Преобразователь давления измерительный, Rosemount 2051TG, 0066487</t>
  </si>
  <si>
    <t>Датчик температуры, Rosemount 644, 5816287/5067846</t>
  </si>
  <si>
    <t>Манометр показывающий, МП, 1902260926</t>
  </si>
  <si>
    <t>Манометр показывающий, МП, 1902260896</t>
  </si>
  <si>
    <t>Манометр показывающий, МП, 1902260924</t>
  </si>
  <si>
    <t>Манометр показывающий, МП, 2102853328</t>
  </si>
  <si>
    <t>Установка поверочная трубопоршневая двунаправленная, OGSB, 289/7</t>
  </si>
  <si>
    <t>62207-15</t>
  </si>
  <si>
    <t>0,10%</t>
  </si>
  <si>
    <t>70 - 100 м3/ч</t>
  </si>
  <si>
    <t>Преобразователь давления измерительный, Rosemount 2051TG, 0066495</t>
  </si>
  <si>
    <t>Преобразователь давления измерительный, Rosemount 2051TG, 0066488</t>
  </si>
  <si>
    <t>Датчик температуры, Rosemount 644, 5816283/5067842</t>
  </si>
  <si>
    <t>Датчик температуры, Rosemount 644, 5816282/5067841</t>
  </si>
  <si>
    <t>Манометр показывающий, МП, 1902260912</t>
  </si>
  <si>
    <t>Манометр показывающий, МП, 1902263996</t>
  </si>
  <si>
    <t>Манометр показывающий сигнализирующий, ДМ5010Сг0ЕхУ2, 19866</t>
  </si>
  <si>
    <t>Манометр показывающий сигнализирующий, ДМ5010Сг0ЕхУ2, 19871</t>
  </si>
  <si>
    <t>Манометр показывающий сигнализирующий, ДМ5010Сг0ЕхУ2, 19182</t>
  </si>
  <si>
    <t>Манометр показывающий сигнализирующий, ДМ5010Сг0ЕхУ2, 19851</t>
  </si>
  <si>
    <t>СИКН №297 БФ</t>
  </si>
  <si>
    <t>Манометр показывающий, МП, 2102853329</t>
  </si>
  <si>
    <t>Манометр показывающий, МП, 2010420804</t>
  </si>
  <si>
    <t>Манометр показывающий, МП, 1902260907</t>
  </si>
  <si>
    <t>Манометр показывающий, МП, 2102853348</t>
  </si>
  <si>
    <t>СИКН №297 БРРД</t>
  </si>
  <si>
    <t>Манометр показывающий, МП, 2102853351</t>
  </si>
  <si>
    <t>Манометр показывающий, МП, 1902263991</t>
  </si>
  <si>
    <t>Газоанализатор, Gastron мод.GIR-3000, BIK01901354</t>
  </si>
  <si>
    <t>Газоанализатор, Gastron мод.GIR-3000, BIK01901355</t>
  </si>
  <si>
    <t>Комплекс измерительно-вычислительный, ИМЦ-07, 7168</t>
  </si>
  <si>
    <t>Барьер искрозащиты, KFD2-STC4-Ex1.2O.H, 4 000 007 9 552 864</t>
  </si>
  <si>
    <t>Барьер искрозащиты, KFD2-STC4-Ex1.2O.H, 4 000 007 9 699 222</t>
  </si>
  <si>
    <t>Узел подключения к МН</t>
  </si>
  <si>
    <t xml:space="preserve">Расходомер ультразвуковой, FLUXUS
(Датчики CDM2LI1), 70427048
(Датчики 107490, 107489) </t>
  </si>
  <si>
    <t>56831-14</t>
  </si>
  <si>
    <t>±0,5 %</t>
  </si>
  <si>
    <t>0,01 - 25 м/с</t>
  </si>
  <si>
    <t>Манометр показывающий, МП, 1912700182</t>
  </si>
  <si>
    <t>КТ 1,0</t>
  </si>
  <si>
    <t>0 - 10 МПа</t>
  </si>
  <si>
    <t>24</t>
  </si>
  <si>
    <t>Манометр показывающий, МП, 1912700153</t>
  </si>
  <si>
    <t>на 2024г.</t>
  </si>
  <si>
    <t>КОНТРОЛЯ МЕТРОЛОГИЧЕСКИХ ХАРАКТЕРИСТИК на 2024 г.</t>
  </si>
  <si>
    <t>2, 21</t>
  </si>
  <si>
    <t>11, 29</t>
  </si>
  <si>
    <t>6, 24</t>
  </si>
  <si>
    <t>11, 28</t>
  </si>
  <si>
    <t>5, 23</t>
  </si>
  <si>
    <t>11, 30</t>
  </si>
  <si>
    <t>13, 28</t>
  </si>
  <si>
    <t>15, 19, 24, 29</t>
  </si>
  <si>
    <t>2, 7, 12, 16, 21, 26</t>
  </si>
  <si>
    <t>1, 6, 11, 15, 20, 25, 29</t>
  </si>
  <si>
    <t>3, 8, 12, 17, 22, 26</t>
  </si>
  <si>
    <t>1, 6, 10, 15, 20, 24, 29</t>
  </si>
  <si>
    <t>3, 7, 11, 14, 19, 24, 28</t>
  </si>
  <si>
    <t>3, 8, 12, 17, 22, 26, 31</t>
  </si>
  <si>
    <t>5, 9, 14, 19, 23, 28</t>
  </si>
  <si>
    <t>2, 6, 11, 16, 20, 25, 30</t>
  </si>
  <si>
    <t>4, 9, 14, 18, 23, 28</t>
  </si>
  <si>
    <t>1, 6, 15, 20, 25, 29</t>
  </si>
  <si>
    <t>4, 9, 13, 18, 23, 27</t>
  </si>
  <si>
    <t>15, 30</t>
  </si>
  <si>
    <t>13, 27</t>
  </si>
  <si>
    <t>12, 26</t>
  </si>
  <si>
    <t>9, 23</t>
  </si>
  <si>
    <t>7, 21</t>
  </si>
  <si>
    <t>4, 18</t>
  </si>
  <si>
    <t>2, 16, 30</t>
  </si>
  <si>
    <t>8, 25</t>
  </si>
  <si>
    <t>5, 19</t>
  </si>
  <si>
    <t>3, 17, 28</t>
  </si>
  <si>
    <t>ФБУ "Самарский ЦСМ" (Срочность 1 день) или ПСП "Прогресс"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</si>
</sst>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dd/mm/yy;@"/>
    <numFmt numFmtId="166" formatCode="mmmm;@"/>
    <numFmt numFmtId="167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7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0">
    <xf numFmtId="0" fontId="0" fillId="0" borderId="0" xfId="0"/>
    <xf numFmtId="0" fontId="1" fillId="0" borderId="0" xfId="0" applyFont="1"/>
    <xf numFmtId="12" fontId="1" fillId="0" borderId="0" xfId="0" applyNumberFormat="1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/>
    <xf numFmtId="49" fontId="6" fillId="0" borderId="0" xfId="0" applyNumberFormat="1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 vertical="center"/>
    </xf>
    <xf numFmtId="166" fontId="5" fillId="0" borderId="24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wrapText="1"/>
    </xf>
    <xf numFmtId="2" fontId="0" fillId="0" borderId="0" xfId="0" applyNumberFormat="1"/>
    <xf numFmtId="0" fontId="2" fillId="0" borderId="0" xfId="0" applyFont="1" applyFill="1" applyAlignment="1"/>
    <xf numFmtId="49" fontId="2" fillId="0" borderId="6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2" fillId="0" borderId="0" xfId="0" applyNumberFormat="1" applyFont="1"/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9" fontId="6" fillId="2" borderId="0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horizontal="left" vertical="center"/>
    </xf>
    <xf numFmtId="0" fontId="0" fillId="2" borderId="0" xfId="0" applyFont="1" applyFill="1"/>
    <xf numFmtId="0" fontId="6" fillId="2" borderId="6" xfId="0" applyFont="1" applyFill="1" applyBorder="1" applyAlignment="1">
      <alignment horizontal="left" vertical="center" wrapText="1"/>
    </xf>
    <xf numFmtId="0" fontId="0" fillId="2" borderId="0" xfId="0" applyFill="1"/>
    <xf numFmtId="49" fontId="6" fillId="0" borderId="0" xfId="0" applyNumberFormat="1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0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0" fillId="0" borderId="0" xfId="0" applyBorder="1"/>
    <xf numFmtId="49" fontId="6" fillId="2" borderId="6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wrapText="1"/>
    </xf>
    <xf numFmtId="49" fontId="6" fillId="2" borderId="26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7" fontId="0" fillId="0" borderId="0" xfId="0" applyNumberFormat="1"/>
    <xf numFmtId="167" fontId="6" fillId="0" borderId="0" xfId="0" applyNumberFormat="1" applyFont="1" applyFill="1" applyBorder="1" applyAlignment="1">
      <alignment wrapText="1"/>
    </xf>
    <xf numFmtId="167" fontId="0" fillId="2" borderId="0" xfId="0" applyNumberFormat="1" applyFont="1" applyFill="1"/>
    <xf numFmtId="167" fontId="6" fillId="2" borderId="0" xfId="0" applyNumberFormat="1" applyFont="1" applyFill="1" applyBorder="1" applyAlignment="1">
      <alignment wrapText="1"/>
    </xf>
    <xf numFmtId="167" fontId="0" fillId="0" borderId="0" xfId="0" applyNumberFormat="1" applyFont="1"/>
    <xf numFmtId="4" fontId="0" fillId="0" borderId="0" xfId="0" applyNumberFormat="1"/>
    <xf numFmtId="49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wrapText="1"/>
    </xf>
    <xf numFmtId="167" fontId="2" fillId="0" borderId="0" xfId="0" applyNumberFormat="1" applyFont="1" applyBorder="1"/>
    <xf numFmtId="3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B150"/>
  <sheetViews>
    <sheetView view="pageBreakPreview" zoomScale="70" zoomScaleNormal="100" zoomScaleSheetLayoutView="70" workbookViewId="0">
      <pane ySplit="12" topLeftCell="A13" activePane="bottomLeft" state="frozen"/>
      <selection pane="bottomLeft" activeCell="E21" sqref="E21"/>
    </sheetView>
  </sheetViews>
  <sheetFormatPr defaultRowHeight="13.2" x14ac:dyDescent="0.25"/>
  <cols>
    <col min="1" max="1" width="5.109375" customWidth="1"/>
    <col min="2" max="2" width="49.88671875" customWidth="1"/>
    <col min="3" max="3" width="6.33203125" customWidth="1"/>
    <col min="4" max="4" width="6.6640625" customWidth="1"/>
    <col min="5" max="14" width="6.33203125" customWidth="1"/>
    <col min="15" max="15" width="10.33203125" style="70" customWidth="1"/>
    <col min="16" max="16" width="7.5546875" customWidth="1"/>
    <col min="17" max="17" width="8.21875" customWidth="1"/>
    <col min="18" max="18" width="7.44140625" customWidth="1"/>
    <col min="19" max="19" width="11.33203125" style="36" customWidth="1"/>
    <col min="20" max="20" width="10.44140625" style="36" customWidth="1"/>
    <col min="21" max="21" width="12.21875" style="36" customWidth="1"/>
    <col min="22" max="22" width="11.5546875" style="36" customWidth="1"/>
    <col min="23" max="23" width="10.88671875" style="36" customWidth="1"/>
    <col min="24" max="24" width="11.77734375" customWidth="1"/>
    <col min="25" max="25" width="10.109375" bestFit="1" customWidth="1"/>
  </cols>
  <sheetData>
    <row r="1" spans="1:25" ht="13.8" customHeight="1" x14ac:dyDescent="0.25">
      <c r="B1" s="6"/>
      <c r="C1" s="7"/>
      <c r="D1" s="4"/>
      <c r="E1" s="8"/>
      <c r="F1" s="8"/>
      <c r="G1" s="7"/>
      <c r="H1" s="7"/>
      <c r="I1" s="95" t="s">
        <v>222</v>
      </c>
      <c r="J1" s="95"/>
      <c r="K1" s="95"/>
      <c r="L1" s="95"/>
      <c r="M1" s="95"/>
      <c r="N1" s="95"/>
    </row>
    <row r="2" spans="1:25" ht="7.2" customHeight="1" x14ac:dyDescent="0.25">
      <c r="B2" s="6"/>
      <c r="C2" s="7"/>
      <c r="D2" s="4"/>
      <c r="E2" s="8"/>
      <c r="F2" s="8"/>
      <c r="G2" s="7"/>
      <c r="H2" s="7"/>
      <c r="I2" s="66"/>
      <c r="J2" s="67"/>
      <c r="K2" s="68"/>
      <c r="L2" s="68"/>
      <c r="M2" s="68"/>
      <c r="N2" s="7"/>
    </row>
    <row r="3" spans="1:25" ht="12.6" customHeight="1" x14ac:dyDescent="0.25">
      <c r="B3" s="5"/>
      <c r="C3" s="7"/>
      <c r="D3" s="7"/>
      <c r="E3" s="7"/>
      <c r="F3" s="9"/>
      <c r="G3" s="9"/>
      <c r="H3" s="9"/>
      <c r="I3" s="96" t="s">
        <v>223</v>
      </c>
      <c r="J3" s="96"/>
      <c r="K3" s="96"/>
      <c r="L3" s="96"/>
      <c r="M3" s="96"/>
      <c r="N3" s="96"/>
    </row>
    <row r="4" spans="1:25" ht="9" customHeight="1" x14ac:dyDescent="0.25">
      <c r="B4" s="5"/>
      <c r="C4" s="7"/>
      <c r="D4" s="7"/>
      <c r="E4" s="7"/>
      <c r="F4" s="64"/>
      <c r="G4" s="64"/>
      <c r="H4" s="64"/>
      <c r="I4" s="69"/>
      <c r="J4" s="67"/>
      <c r="K4" s="68"/>
      <c r="L4" s="68"/>
      <c r="M4" s="68"/>
      <c r="N4" s="7"/>
    </row>
    <row r="5" spans="1:25" ht="12.6" customHeight="1" x14ac:dyDescent="0.25">
      <c r="B5" s="5"/>
      <c r="C5" s="7"/>
      <c r="D5" s="7"/>
      <c r="E5" s="7"/>
      <c r="F5" s="7"/>
      <c r="G5" s="7"/>
      <c r="H5" s="7"/>
      <c r="I5" s="96" t="s">
        <v>224</v>
      </c>
      <c r="J5" s="96"/>
      <c r="K5" s="96"/>
      <c r="L5" s="96"/>
      <c r="M5" s="96"/>
      <c r="N5" s="96"/>
    </row>
    <row r="6" spans="1:25" ht="6.6" customHeight="1" x14ac:dyDescent="0.25">
      <c r="B6" s="5"/>
      <c r="C6" s="7"/>
      <c r="D6" s="7"/>
      <c r="E6" s="7"/>
      <c r="F6" s="7"/>
      <c r="G6" s="7"/>
      <c r="H6" s="7"/>
      <c r="I6" s="68"/>
      <c r="J6" s="67"/>
      <c r="K6" s="68"/>
      <c r="L6" s="68"/>
      <c r="M6" s="68"/>
      <c r="N6" s="7"/>
    </row>
    <row r="7" spans="1:25" ht="12" customHeight="1" x14ac:dyDescent="0.25">
      <c r="B7" s="97" t="s">
        <v>61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25" ht="14.4" customHeight="1" x14ac:dyDescent="0.25">
      <c r="B8" s="89" t="s">
        <v>228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25" ht="15.6" customHeight="1" x14ac:dyDescent="0.25">
      <c r="B9" s="89" t="s">
        <v>196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25" ht="10.199999999999999" customHeight="1" thickBot="1" x14ac:dyDescent="0.3"/>
    <row r="11" spans="1:25" ht="13.8" thickBot="1" x14ac:dyDescent="0.3">
      <c r="A11" s="90" t="s">
        <v>0</v>
      </c>
      <c r="B11" s="92" t="s">
        <v>62</v>
      </c>
      <c r="C11" s="94" t="s">
        <v>63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25" ht="13.8" thickBot="1" x14ac:dyDescent="0.3">
      <c r="A12" s="91"/>
      <c r="B12" s="93"/>
      <c r="C12" s="25">
        <v>1</v>
      </c>
      <c r="D12" s="26">
        <v>33</v>
      </c>
      <c r="E12" s="26">
        <v>65</v>
      </c>
      <c r="F12" s="26">
        <v>97</v>
      </c>
      <c r="G12" s="26">
        <v>129</v>
      </c>
      <c r="H12" s="26">
        <v>161</v>
      </c>
      <c r="I12" s="26">
        <v>193</v>
      </c>
      <c r="J12" s="26">
        <v>225</v>
      </c>
      <c r="K12" s="27">
        <v>257</v>
      </c>
      <c r="L12" s="27">
        <v>289</v>
      </c>
      <c r="M12" s="26">
        <v>321</v>
      </c>
      <c r="N12" s="28">
        <v>353</v>
      </c>
      <c r="X12" s="36"/>
    </row>
    <row r="13" spans="1:25" x14ac:dyDescent="0.25">
      <c r="A13" s="30">
        <v>1</v>
      </c>
      <c r="B13" s="32" t="s">
        <v>68</v>
      </c>
      <c r="C13" s="71" t="s">
        <v>213</v>
      </c>
      <c r="D13" s="72" t="s">
        <v>212</v>
      </c>
      <c r="E13" s="71" t="s">
        <v>213</v>
      </c>
      <c r="F13" s="71" t="s">
        <v>213</v>
      </c>
      <c r="G13" s="72" t="s">
        <v>212</v>
      </c>
      <c r="H13" s="71" t="s">
        <v>213</v>
      </c>
      <c r="I13" s="71" t="s">
        <v>213</v>
      </c>
      <c r="J13" s="72" t="s">
        <v>212</v>
      </c>
      <c r="K13" s="71" t="s">
        <v>213</v>
      </c>
      <c r="L13" s="71" t="s">
        <v>213</v>
      </c>
      <c r="M13" s="73" t="s">
        <v>227</v>
      </c>
      <c r="N13" s="71" t="s">
        <v>213</v>
      </c>
      <c r="O13" s="34" t="s">
        <v>209</v>
      </c>
      <c r="S13" s="78"/>
      <c r="T13" s="78"/>
      <c r="U13" s="78"/>
      <c r="V13" s="78"/>
      <c r="W13" s="78"/>
      <c r="X13" s="78"/>
      <c r="Y13" s="83"/>
    </row>
    <row r="14" spans="1:25" x14ac:dyDescent="0.25">
      <c r="A14" s="31">
        <f>A13+1</f>
        <v>2</v>
      </c>
      <c r="B14" s="32" t="s">
        <v>69</v>
      </c>
      <c r="C14" s="71" t="s">
        <v>213</v>
      </c>
      <c r="D14" s="72" t="s">
        <v>212</v>
      </c>
      <c r="E14" s="71" t="s">
        <v>213</v>
      </c>
      <c r="F14" s="71" t="s">
        <v>213</v>
      </c>
      <c r="G14" s="72" t="s">
        <v>212</v>
      </c>
      <c r="H14" s="71" t="s">
        <v>213</v>
      </c>
      <c r="I14" s="71" t="s">
        <v>213</v>
      </c>
      <c r="J14" s="72" t="s">
        <v>212</v>
      </c>
      <c r="K14" s="71" t="s">
        <v>213</v>
      </c>
      <c r="L14" s="71" t="s">
        <v>213</v>
      </c>
      <c r="M14" s="73" t="s">
        <v>227</v>
      </c>
      <c r="N14" s="71" t="s">
        <v>213</v>
      </c>
      <c r="O14" s="34" t="s">
        <v>209</v>
      </c>
      <c r="S14" s="78"/>
      <c r="T14" s="78"/>
      <c r="U14" s="78"/>
      <c r="V14" s="78"/>
      <c r="W14" s="78"/>
      <c r="X14" s="78"/>
      <c r="Y14" s="83"/>
    </row>
    <row r="15" spans="1:25" x14ac:dyDescent="0.25">
      <c r="A15" s="31">
        <f t="shared" ref="A15:A76" si="0">A14+1</f>
        <v>3</v>
      </c>
      <c r="B15" s="29" t="s">
        <v>52</v>
      </c>
      <c r="C15" s="71" t="s">
        <v>213</v>
      </c>
      <c r="D15" s="72" t="s">
        <v>212</v>
      </c>
      <c r="E15" s="71" t="s">
        <v>213</v>
      </c>
      <c r="F15" s="71" t="s">
        <v>213</v>
      </c>
      <c r="G15" s="72" t="s">
        <v>212</v>
      </c>
      <c r="H15" s="71" t="s">
        <v>213</v>
      </c>
      <c r="I15" s="71" t="s">
        <v>213</v>
      </c>
      <c r="J15" s="72" t="s">
        <v>212</v>
      </c>
      <c r="K15" s="71" t="s">
        <v>213</v>
      </c>
      <c r="L15" s="71" t="s">
        <v>213</v>
      </c>
      <c r="M15" s="73" t="s">
        <v>227</v>
      </c>
      <c r="N15" s="71" t="s">
        <v>213</v>
      </c>
      <c r="O15" s="34" t="s">
        <v>209</v>
      </c>
      <c r="S15" s="78"/>
      <c r="T15" s="78"/>
      <c r="U15" s="78"/>
      <c r="V15" s="78"/>
      <c r="W15" s="78"/>
      <c r="X15" s="78"/>
      <c r="Y15" s="83"/>
    </row>
    <row r="16" spans="1:25" x14ac:dyDescent="0.25">
      <c r="A16" s="31">
        <f t="shared" si="0"/>
        <v>4</v>
      </c>
      <c r="B16" s="29" t="s">
        <v>53</v>
      </c>
      <c r="C16" s="71" t="s">
        <v>213</v>
      </c>
      <c r="D16" s="72" t="s">
        <v>212</v>
      </c>
      <c r="E16" s="71" t="s">
        <v>213</v>
      </c>
      <c r="F16" s="71" t="s">
        <v>213</v>
      </c>
      <c r="G16" s="73" t="s">
        <v>227</v>
      </c>
      <c r="H16" s="71" t="s">
        <v>213</v>
      </c>
      <c r="I16" s="71" t="s">
        <v>213</v>
      </c>
      <c r="J16" s="72" t="s">
        <v>212</v>
      </c>
      <c r="K16" s="71" t="s">
        <v>213</v>
      </c>
      <c r="L16" s="71" t="s">
        <v>213</v>
      </c>
      <c r="M16" s="72" t="s">
        <v>212</v>
      </c>
      <c r="N16" s="71" t="s">
        <v>213</v>
      </c>
      <c r="O16" s="34" t="s">
        <v>209</v>
      </c>
      <c r="S16" s="78"/>
      <c r="T16" s="78"/>
      <c r="U16" s="78"/>
      <c r="V16" s="78"/>
      <c r="W16" s="78"/>
      <c r="X16" s="78"/>
      <c r="Y16" s="83"/>
    </row>
    <row r="17" spans="1:28" x14ac:dyDescent="0.25">
      <c r="A17" s="31">
        <f t="shared" si="0"/>
        <v>5</v>
      </c>
      <c r="B17" s="29" t="s">
        <v>54</v>
      </c>
      <c r="C17" s="71" t="s">
        <v>213</v>
      </c>
      <c r="D17" s="72" t="s">
        <v>212</v>
      </c>
      <c r="E17" s="71" t="s">
        <v>213</v>
      </c>
      <c r="F17" s="71" t="s">
        <v>213</v>
      </c>
      <c r="G17" s="72" t="s">
        <v>212</v>
      </c>
      <c r="H17" s="71" t="s">
        <v>213</v>
      </c>
      <c r="I17" s="71" t="s">
        <v>213</v>
      </c>
      <c r="J17" s="73" t="s">
        <v>227</v>
      </c>
      <c r="K17" s="71" t="s">
        <v>213</v>
      </c>
      <c r="L17" s="71" t="s">
        <v>213</v>
      </c>
      <c r="M17" s="72" t="s">
        <v>212</v>
      </c>
      <c r="N17" s="71" t="s">
        <v>213</v>
      </c>
      <c r="O17" s="34" t="s">
        <v>209</v>
      </c>
      <c r="S17" s="78"/>
      <c r="T17" s="78"/>
      <c r="U17" s="78"/>
      <c r="V17" s="78"/>
      <c r="W17" s="78"/>
      <c r="X17" s="78"/>
      <c r="Y17" s="83"/>
    </row>
    <row r="18" spans="1:28" x14ac:dyDescent="0.25">
      <c r="A18" s="31">
        <f t="shared" si="0"/>
        <v>6</v>
      </c>
      <c r="B18" s="29" t="s">
        <v>55</v>
      </c>
      <c r="C18" s="72" t="s">
        <v>212</v>
      </c>
      <c r="D18" s="71" t="s">
        <v>213</v>
      </c>
      <c r="E18" s="71" t="s">
        <v>213</v>
      </c>
      <c r="F18" s="72" t="s">
        <v>212</v>
      </c>
      <c r="G18" s="71" t="s">
        <v>213</v>
      </c>
      <c r="H18" s="71" t="s">
        <v>213</v>
      </c>
      <c r="I18" s="72" t="s">
        <v>212</v>
      </c>
      <c r="J18" s="71" t="s">
        <v>213</v>
      </c>
      <c r="K18" s="71" t="s">
        <v>213</v>
      </c>
      <c r="L18" s="73" t="s">
        <v>227</v>
      </c>
      <c r="M18" s="71" t="s">
        <v>213</v>
      </c>
      <c r="N18" s="71" t="s">
        <v>213</v>
      </c>
      <c r="O18" s="34" t="s">
        <v>209</v>
      </c>
      <c r="S18" s="78"/>
      <c r="T18" s="78"/>
      <c r="U18" s="78"/>
      <c r="V18" s="78"/>
      <c r="W18" s="78"/>
      <c r="X18" s="78"/>
      <c r="Y18" s="83"/>
    </row>
    <row r="19" spans="1:28" x14ac:dyDescent="0.25">
      <c r="A19" s="31">
        <f t="shared" si="0"/>
        <v>7</v>
      </c>
      <c r="B19" s="29" t="s">
        <v>56</v>
      </c>
      <c r="C19" s="71" t="s">
        <v>213</v>
      </c>
      <c r="D19" s="72" t="s">
        <v>212</v>
      </c>
      <c r="E19" s="71" t="s">
        <v>213</v>
      </c>
      <c r="F19" s="71" t="s">
        <v>213</v>
      </c>
      <c r="G19" s="72" t="s">
        <v>212</v>
      </c>
      <c r="H19" s="71" t="s">
        <v>213</v>
      </c>
      <c r="I19" s="71" t="s">
        <v>213</v>
      </c>
      <c r="J19" s="73" t="s">
        <v>227</v>
      </c>
      <c r="K19" s="71" t="s">
        <v>213</v>
      </c>
      <c r="L19" s="71" t="s">
        <v>213</v>
      </c>
      <c r="M19" s="72" t="s">
        <v>212</v>
      </c>
      <c r="N19" s="71" t="s">
        <v>213</v>
      </c>
      <c r="O19" s="34" t="s">
        <v>209</v>
      </c>
      <c r="S19" s="78"/>
      <c r="T19" s="78"/>
      <c r="U19" s="78"/>
      <c r="V19" s="78"/>
      <c r="W19" s="78"/>
      <c r="X19" s="78"/>
      <c r="Y19" s="83"/>
    </row>
    <row r="20" spans="1:28" x14ac:dyDescent="0.25">
      <c r="A20" s="31">
        <f t="shared" si="0"/>
        <v>8</v>
      </c>
      <c r="B20" s="29" t="s">
        <v>57</v>
      </c>
      <c r="C20" s="71" t="s">
        <v>213</v>
      </c>
      <c r="D20" s="71" t="s">
        <v>213</v>
      </c>
      <c r="E20" s="72" t="s">
        <v>212</v>
      </c>
      <c r="F20" s="71" t="s">
        <v>213</v>
      </c>
      <c r="G20" s="71" t="s">
        <v>213</v>
      </c>
      <c r="H20" s="72" t="s">
        <v>212</v>
      </c>
      <c r="I20" s="71" t="s">
        <v>213</v>
      </c>
      <c r="J20" s="71" t="s">
        <v>213</v>
      </c>
      <c r="K20" s="72" t="s">
        <v>212</v>
      </c>
      <c r="L20" s="71" t="s">
        <v>213</v>
      </c>
      <c r="M20" s="71" t="s">
        <v>213</v>
      </c>
      <c r="N20" s="73" t="s">
        <v>227</v>
      </c>
      <c r="O20" s="34" t="s">
        <v>209</v>
      </c>
      <c r="S20" s="78"/>
      <c r="T20" s="78"/>
      <c r="U20" s="78"/>
      <c r="V20" s="78"/>
      <c r="W20" s="78"/>
      <c r="X20" s="78"/>
      <c r="Y20" s="83"/>
    </row>
    <row r="21" spans="1:28" ht="48" x14ac:dyDescent="0.25">
      <c r="A21" s="31">
        <f t="shared" si="0"/>
        <v>9</v>
      </c>
      <c r="B21" s="33" t="s">
        <v>191</v>
      </c>
      <c r="C21" s="73" t="s">
        <v>227</v>
      </c>
      <c r="D21" s="71" t="s">
        <v>213</v>
      </c>
      <c r="E21" s="71" t="s">
        <v>213</v>
      </c>
      <c r="F21" s="72" t="s">
        <v>212</v>
      </c>
      <c r="G21" s="71" t="s">
        <v>213</v>
      </c>
      <c r="H21" s="71" t="s">
        <v>213</v>
      </c>
      <c r="I21" s="72" t="s">
        <v>212</v>
      </c>
      <c r="J21" s="71" t="s">
        <v>213</v>
      </c>
      <c r="K21" s="71" t="s">
        <v>213</v>
      </c>
      <c r="L21" s="72" t="s">
        <v>212</v>
      </c>
      <c r="M21" s="71" t="s">
        <v>213</v>
      </c>
      <c r="N21" s="71" t="s">
        <v>213</v>
      </c>
      <c r="O21" s="50" t="s">
        <v>209</v>
      </c>
      <c r="S21" s="78"/>
      <c r="T21" s="78"/>
      <c r="U21" s="78"/>
      <c r="V21" s="78"/>
      <c r="W21" s="78"/>
      <c r="X21" s="78"/>
      <c r="Y21" s="83"/>
    </row>
    <row r="22" spans="1:28" x14ac:dyDescent="0.25">
      <c r="A22" s="31">
        <f t="shared" si="0"/>
        <v>10</v>
      </c>
      <c r="B22" s="29" t="s">
        <v>70</v>
      </c>
      <c r="C22" s="71" t="s">
        <v>213</v>
      </c>
      <c r="D22" s="71" t="s">
        <v>213</v>
      </c>
      <c r="E22" s="72" t="s">
        <v>212</v>
      </c>
      <c r="F22" s="71" t="s">
        <v>213</v>
      </c>
      <c r="G22" s="71" t="s">
        <v>213</v>
      </c>
      <c r="H22" s="72" t="s">
        <v>212</v>
      </c>
      <c r="I22" s="71" t="s">
        <v>213</v>
      </c>
      <c r="J22" s="71" t="s">
        <v>213</v>
      </c>
      <c r="K22" s="73" t="s">
        <v>227</v>
      </c>
      <c r="L22" s="71" t="s">
        <v>213</v>
      </c>
      <c r="M22" s="71" t="s">
        <v>213</v>
      </c>
      <c r="N22" s="72" t="s">
        <v>212</v>
      </c>
      <c r="O22" s="50" t="s">
        <v>210</v>
      </c>
      <c r="S22" s="78"/>
      <c r="T22" s="78"/>
      <c r="U22" s="78"/>
      <c r="V22" s="78"/>
      <c r="W22" s="78"/>
      <c r="X22" s="78"/>
      <c r="Y22" s="83"/>
    </row>
    <row r="23" spans="1:28" x14ac:dyDescent="0.25">
      <c r="A23" s="31">
        <f t="shared" si="0"/>
        <v>11</v>
      </c>
      <c r="B23" s="29" t="s">
        <v>71</v>
      </c>
      <c r="C23" s="71" t="s">
        <v>213</v>
      </c>
      <c r="D23" s="72" t="s">
        <v>212</v>
      </c>
      <c r="E23" s="71" t="s">
        <v>213</v>
      </c>
      <c r="F23" s="71" t="s">
        <v>213</v>
      </c>
      <c r="G23" s="72" t="s">
        <v>212</v>
      </c>
      <c r="H23" s="71" t="s">
        <v>213</v>
      </c>
      <c r="I23" s="71" t="s">
        <v>213</v>
      </c>
      <c r="J23" s="73" t="s">
        <v>227</v>
      </c>
      <c r="K23" s="71" t="s">
        <v>213</v>
      </c>
      <c r="L23" s="71" t="s">
        <v>213</v>
      </c>
      <c r="M23" s="72" t="s">
        <v>212</v>
      </c>
      <c r="N23" s="71" t="s">
        <v>213</v>
      </c>
      <c r="O23" s="50" t="s">
        <v>210</v>
      </c>
      <c r="S23" s="78"/>
      <c r="T23" s="78"/>
      <c r="U23" s="78"/>
      <c r="V23" s="78"/>
      <c r="W23" s="78"/>
      <c r="X23" s="78"/>
      <c r="Y23" s="83"/>
    </row>
    <row r="24" spans="1:28" ht="24" x14ac:dyDescent="0.25">
      <c r="A24" s="31">
        <f t="shared" si="0"/>
        <v>12</v>
      </c>
      <c r="B24" s="33" t="s">
        <v>72</v>
      </c>
      <c r="C24" s="71" t="s">
        <v>213</v>
      </c>
      <c r="D24" s="72" t="s">
        <v>212</v>
      </c>
      <c r="E24" s="71" t="s">
        <v>213</v>
      </c>
      <c r="F24" s="71" t="s">
        <v>213</v>
      </c>
      <c r="G24" s="72" t="s">
        <v>212</v>
      </c>
      <c r="H24" s="71" t="s">
        <v>213</v>
      </c>
      <c r="I24" s="71" t="s">
        <v>213</v>
      </c>
      <c r="J24" s="72" t="s">
        <v>212</v>
      </c>
      <c r="K24" s="71" t="s">
        <v>213</v>
      </c>
      <c r="L24" s="71" t="s">
        <v>213</v>
      </c>
      <c r="M24" s="73" t="s">
        <v>227</v>
      </c>
      <c r="N24" s="71" t="s">
        <v>213</v>
      </c>
      <c r="O24" s="34" t="s">
        <v>209</v>
      </c>
      <c r="S24" s="78"/>
      <c r="T24" s="78"/>
      <c r="U24" s="78"/>
      <c r="V24" s="78"/>
      <c r="W24" s="78"/>
      <c r="X24" s="78"/>
      <c r="Y24" s="83"/>
    </row>
    <row r="25" spans="1:28" ht="24" x14ac:dyDescent="0.25">
      <c r="A25" s="31">
        <f t="shared" si="0"/>
        <v>13</v>
      </c>
      <c r="B25" s="33" t="s">
        <v>73</v>
      </c>
      <c r="C25" s="72" t="s">
        <v>212</v>
      </c>
      <c r="D25" s="71" t="s">
        <v>213</v>
      </c>
      <c r="E25" s="71" t="s">
        <v>213</v>
      </c>
      <c r="F25" s="72" t="s">
        <v>212</v>
      </c>
      <c r="G25" s="71" t="s">
        <v>213</v>
      </c>
      <c r="H25" s="71" t="s">
        <v>213</v>
      </c>
      <c r="I25" s="72" t="s">
        <v>212</v>
      </c>
      <c r="J25" s="71" t="s">
        <v>213</v>
      </c>
      <c r="K25" s="71" t="s">
        <v>213</v>
      </c>
      <c r="L25" s="73" t="s">
        <v>227</v>
      </c>
      <c r="M25" s="71" t="s">
        <v>213</v>
      </c>
      <c r="N25" s="71" t="s">
        <v>213</v>
      </c>
      <c r="O25" s="34" t="s">
        <v>209</v>
      </c>
      <c r="S25" s="78"/>
      <c r="T25" s="78"/>
      <c r="U25" s="78"/>
      <c r="V25" s="78"/>
      <c r="W25" s="78"/>
      <c r="X25" s="78"/>
      <c r="Y25" s="83"/>
    </row>
    <row r="26" spans="1:28" ht="24" x14ac:dyDescent="0.25">
      <c r="A26" s="31">
        <f t="shared" si="0"/>
        <v>14</v>
      </c>
      <c r="B26" s="33" t="s">
        <v>74</v>
      </c>
      <c r="C26" s="72" t="s">
        <v>212</v>
      </c>
      <c r="D26" s="71" t="s">
        <v>213</v>
      </c>
      <c r="E26" s="71" t="s">
        <v>213</v>
      </c>
      <c r="F26" s="72" t="s">
        <v>212</v>
      </c>
      <c r="G26" s="71" t="s">
        <v>213</v>
      </c>
      <c r="H26" s="71" t="s">
        <v>213</v>
      </c>
      <c r="I26" s="72" t="s">
        <v>212</v>
      </c>
      <c r="J26" s="71" t="s">
        <v>213</v>
      </c>
      <c r="K26" s="71" t="s">
        <v>213</v>
      </c>
      <c r="L26" s="73" t="s">
        <v>227</v>
      </c>
      <c r="M26" s="71" t="s">
        <v>213</v>
      </c>
      <c r="N26" s="71" t="s">
        <v>213</v>
      </c>
      <c r="O26" s="34" t="s">
        <v>209</v>
      </c>
      <c r="S26" s="78"/>
      <c r="T26" s="78"/>
      <c r="U26" s="78"/>
      <c r="V26" s="78"/>
      <c r="W26" s="78"/>
      <c r="X26" s="78"/>
      <c r="Y26" s="83"/>
    </row>
    <row r="27" spans="1:28" ht="24" x14ac:dyDescent="0.25">
      <c r="A27" s="31">
        <f t="shared" si="0"/>
        <v>15</v>
      </c>
      <c r="B27" s="33" t="s">
        <v>75</v>
      </c>
      <c r="C27" s="71" t="s">
        <v>213</v>
      </c>
      <c r="D27" s="72" t="s">
        <v>212</v>
      </c>
      <c r="E27" s="71" t="s">
        <v>213</v>
      </c>
      <c r="F27" s="71" t="s">
        <v>213</v>
      </c>
      <c r="G27" s="72" t="s">
        <v>212</v>
      </c>
      <c r="H27" s="71" t="s">
        <v>213</v>
      </c>
      <c r="I27" s="71" t="s">
        <v>213</v>
      </c>
      <c r="J27" s="72" t="s">
        <v>212</v>
      </c>
      <c r="K27" s="71" t="s">
        <v>213</v>
      </c>
      <c r="L27" s="71" t="s">
        <v>213</v>
      </c>
      <c r="M27" s="73" t="s">
        <v>227</v>
      </c>
      <c r="N27" s="71" t="s">
        <v>213</v>
      </c>
      <c r="O27" s="34" t="s">
        <v>209</v>
      </c>
      <c r="S27" s="78"/>
      <c r="T27" s="78"/>
      <c r="U27" s="78"/>
      <c r="V27" s="78"/>
      <c r="W27" s="78"/>
      <c r="X27" s="78"/>
      <c r="Y27" s="83"/>
    </row>
    <row r="28" spans="1:28" ht="24" x14ac:dyDescent="0.25">
      <c r="A28" s="31">
        <f t="shared" si="0"/>
        <v>16</v>
      </c>
      <c r="B28" s="33" t="s">
        <v>76</v>
      </c>
      <c r="C28" s="71" t="s">
        <v>213</v>
      </c>
      <c r="D28" s="71" t="s">
        <v>213</v>
      </c>
      <c r="E28" s="72" t="s">
        <v>212</v>
      </c>
      <c r="F28" s="71" t="s">
        <v>213</v>
      </c>
      <c r="G28" s="71" t="s">
        <v>213</v>
      </c>
      <c r="H28" s="72" t="s">
        <v>212</v>
      </c>
      <c r="I28" s="71" t="s">
        <v>213</v>
      </c>
      <c r="J28" s="71" t="s">
        <v>213</v>
      </c>
      <c r="K28" s="73" t="s">
        <v>227</v>
      </c>
      <c r="L28" s="71" t="s">
        <v>213</v>
      </c>
      <c r="M28" s="71" t="s">
        <v>213</v>
      </c>
      <c r="N28" s="72" t="s">
        <v>212</v>
      </c>
      <c r="O28" s="50" t="s">
        <v>210</v>
      </c>
      <c r="S28" s="78"/>
      <c r="T28" s="78"/>
      <c r="U28" s="78"/>
      <c r="V28" s="78"/>
      <c r="W28" s="78"/>
      <c r="X28" s="78"/>
      <c r="Y28" s="83"/>
    </row>
    <row r="29" spans="1:28" ht="24" x14ac:dyDescent="0.25">
      <c r="A29" s="31">
        <f t="shared" si="0"/>
        <v>17</v>
      </c>
      <c r="B29" s="33" t="s">
        <v>77</v>
      </c>
      <c r="C29" s="71" t="s">
        <v>213</v>
      </c>
      <c r="D29" s="71" t="s">
        <v>213</v>
      </c>
      <c r="E29" s="72" t="s">
        <v>212</v>
      </c>
      <c r="F29" s="71" t="s">
        <v>213</v>
      </c>
      <c r="G29" s="71" t="s">
        <v>213</v>
      </c>
      <c r="H29" s="72" t="s">
        <v>212</v>
      </c>
      <c r="I29" s="71" t="s">
        <v>213</v>
      </c>
      <c r="J29" s="71" t="s">
        <v>213</v>
      </c>
      <c r="K29" s="73" t="s">
        <v>227</v>
      </c>
      <c r="L29" s="71" t="s">
        <v>213</v>
      </c>
      <c r="M29" s="71" t="s">
        <v>213</v>
      </c>
      <c r="N29" s="72" t="s">
        <v>212</v>
      </c>
      <c r="O29" s="50" t="s">
        <v>210</v>
      </c>
      <c r="S29" s="78"/>
      <c r="T29" s="78"/>
      <c r="U29" s="78"/>
      <c r="V29" s="78"/>
      <c r="W29" s="78"/>
      <c r="X29" s="78"/>
      <c r="Y29" s="83"/>
    </row>
    <row r="30" spans="1:28" ht="24" x14ac:dyDescent="0.25">
      <c r="A30" s="31">
        <f t="shared" si="0"/>
        <v>18</v>
      </c>
      <c r="B30" s="33" t="s">
        <v>78</v>
      </c>
      <c r="C30" s="72" t="s">
        <v>212</v>
      </c>
      <c r="D30" s="71" t="s">
        <v>213</v>
      </c>
      <c r="E30" s="71" t="s">
        <v>213</v>
      </c>
      <c r="F30" s="72" t="s">
        <v>212</v>
      </c>
      <c r="G30" s="71" t="s">
        <v>213</v>
      </c>
      <c r="H30" s="71" t="s">
        <v>213</v>
      </c>
      <c r="I30" s="72" t="s">
        <v>212</v>
      </c>
      <c r="J30" s="71" t="s">
        <v>213</v>
      </c>
      <c r="K30" s="71" t="s">
        <v>213</v>
      </c>
      <c r="L30" s="73" t="s">
        <v>227</v>
      </c>
      <c r="M30" s="71" t="s">
        <v>213</v>
      </c>
      <c r="N30" s="71" t="s">
        <v>213</v>
      </c>
      <c r="O30" s="34" t="s">
        <v>209</v>
      </c>
      <c r="S30" s="78"/>
      <c r="T30" s="78"/>
      <c r="U30" s="78"/>
      <c r="V30" s="78"/>
      <c r="W30" s="78"/>
      <c r="X30" s="78"/>
      <c r="Y30" s="83"/>
      <c r="Z30" s="35"/>
      <c r="AA30" s="35"/>
      <c r="AB30" s="35"/>
    </row>
    <row r="31" spans="1:28" ht="24" x14ac:dyDescent="0.25">
      <c r="A31" s="31">
        <f t="shared" si="0"/>
        <v>19</v>
      </c>
      <c r="B31" s="33" t="s">
        <v>79</v>
      </c>
      <c r="C31" s="72" t="s">
        <v>212</v>
      </c>
      <c r="D31" s="71" t="s">
        <v>213</v>
      </c>
      <c r="E31" s="71" t="s">
        <v>213</v>
      </c>
      <c r="F31" s="73" t="s">
        <v>227</v>
      </c>
      <c r="G31" s="71" t="s">
        <v>213</v>
      </c>
      <c r="H31" s="71" t="s">
        <v>213</v>
      </c>
      <c r="I31" s="72" t="s">
        <v>212</v>
      </c>
      <c r="J31" s="71" t="s">
        <v>213</v>
      </c>
      <c r="K31" s="71" t="s">
        <v>213</v>
      </c>
      <c r="L31" s="72" t="s">
        <v>212</v>
      </c>
      <c r="M31" s="71" t="s">
        <v>213</v>
      </c>
      <c r="N31" s="71" t="s">
        <v>213</v>
      </c>
      <c r="O31" s="34" t="s">
        <v>209</v>
      </c>
      <c r="S31" s="78"/>
      <c r="T31" s="78"/>
      <c r="U31" s="78"/>
      <c r="V31" s="78"/>
      <c r="W31" s="78"/>
      <c r="X31" s="78"/>
      <c r="Y31" s="83"/>
      <c r="Z31" s="35"/>
      <c r="AA31" s="35"/>
      <c r="AB31" s="35"/>
    </row>
    <row r="32" spans="1:28" ht="24" x14ac:dyDescent="0.25">
      <c r="A32" s="31">
        <f t="shared" si="0"/>
        <v>20</v>
      </c>
      <c r="B32" s="33" t="s">
        <v>80</v>
      </c>
      <c r="C32" s="72" t="s">
        <v>212</v>
      </c>
      <c r="D32" s="71" t="s">
        <v>213</v>
      </c>
      <c r="E32" s="71" t="s">
        <v>213</v>
      </c>
      <c r="F32" s="73" t="s">
        <v>227</v>
      </c>
      <c r="G32" s="71" t="s">
        <v>213</v>
      </c>
      <c r="H32" s="71" t="s">
        <v>213</v>
      </c>
      <c r="I32" s="72" t="s">
        <v>212</v>
      </c>
      <c r="J32" s="71" t="s">
        <v>213</v>
      </c>
      <c r="K32" s="71" t="s">
        <v>213</v>
      </c>
      <c r="L32" s="72" t="s">
        <v>212</v>
      </c>
      <c r="M32" s="71" t="s">
        <v>213</v>
      </c>
      <c r="N32" s="71" t="s">
        <v>213</v>
      </c>
      <c r="O32" s="34" t="s">
        <v>209</v>
      </c>
      <c r="S32" s="78"/>
      <c r="T32" s="78"/>
      <c r="U32" s="78"/>
      <c r="V32" s="78"/>
      <c r="W32" s="78"/>
      <c r="X32" s="78"/>
      <c r="Y32" s="83"/>
      <c r="Z32" s="35"/>
      <c r="AA32" s="35"/>
      <c r="AB32" s="35"/>
    </row>
    <row r="33" spans="1:28" ht="24" x14ac:dyDescent="0.25">
      <c r="A33" s="31">
        <f t="shared" si="0"/>
        <v>21</v>
      </c>
      <c r="B33" s="33" t="s">
        <v>81</v>
      </c>
      <c r="C33" s="71" t="s">
        <v>213</v>
      </c>
      <c r="D33" s="71" t="s">
        <v>213</v>
      </c>
      <c r="E33" s="72" t="s">
        <v>212</v>
      </c>
      <c r="F33" s="71" t="s">
        <v>213</v>
      </c>
      <c r="G33" s="71" t="s">
        <v>213</v>
      </c>
      <c r="H33" s="72" t="s">
        <v>212</v>
      </c>
      <c r="I33" s="71" t="s">
        <v>213</v>
      </c>
      <c r="J33" s="71" t="s">
        <v>213</v>
      </c>
      <c r="K33" s="73" t="s">
        <v>227</v>
      </c>
      <c r="L33" s="71" t="s">
        <v>213</v>
      </c>
      <c r="M33" s="71" t="s">
        <v>213</v>
      </c>
      <c r="N33" s="72" t="s">
        <v>212</v>
      </c>
      <c r="O33" s="50" t="s">
        <v>210</v>
      </c>
      <c r="S33" s="78"/>
      <c r="T33" s="78"/>
      <c r="U33" s="78"/>
      <c r="V33" s="78"/>
      <c r="W33" s="78"/>
      <c r="X33" s="78"/>
      <c r="Y33" s="83"/>
      <c r="Z33" s="35"/>
      <c r="AA33" s="35"/>
      <c r="AB33" s="35"/>
    </row>
    <row r="34" spans="1:28" ht="24" x14ac:dyDescent="0.25">
      <c r="A34" s="31">
        <f t="shared" si="0"/>
        <v>22</v>
      </c>
      <c r="B34" s="33" t="s">
        <v>82</v>
      </c>
      <c r="C34" s="71" t="s">
        <v>213</v>
      </c>
      <c r="D34" s="71" t="s">
        <v>213</v>
      </c>
      <c r="E34" s="72" t="s">
        <v>212</v>
      </c>
      <c r="F34" s="71" t="s">
        <v>213</v>
      </c>
      <c r="G34" s="71" t="s">
        <v>213</v>
      </c>
      <c r="H34" s="72" t="s">
        <v>212</v>
      </c>
      <c r="I34" s="71" t="s">
        <v>213</v>
      </c>
      <c r="J34" s="71" t="s">
        <v>213</v>
      </c>
      <c r="K34" s="73" t="s">
        <v>227</v>
      </c>
      <c r="L34" s="71" t="s">
        <v>213</v>
      </c>
      <c r="M34" s="71" t="s">
        <v>213</v>
      </c>
      <c r="N34" s="72" t="s">
        <v>212</v>
      </c>
      <c r="O34" s="50" t="s">
        <v>210</v>
      </c>
      <c r="S34" s="78"/>
      <c r="T34" s="78"/>
      <c r="U34" s="78"/>
      <c r="V34" s="78"/>
      <c r="W34" s="78"/>
      <c r="X34" s="78"/>
      <c r="Y34" s="83"/>
      <c r="Z34" s="35"/>
      <c r="AA34" s="35"/>
      <c r="AB34" s="35"/>
    </row>
    <row r="35" spans="1:28" ht="24" x14ac:dyDescent="0.25">
      <c r="A35" s="31">
        <f t="shared" si="0"/>
        <v>23</v>
      </c>
      <c r="B35" s="33" t="s">
        <v>83</v>
      </c>
      <c r="C35" s="71" t="s">
        <v>213</v>
      </c>
      <c r="D35" s="71" t="s">
        <v>213</v>
      </c>
      <c r="E35" s="72" t="s">
        <v>212</v>
      </c>
      <c r="F35" s="71" t="s">
        <v>213</v>
      </c>
      <c r="G35" s="71" t="s">
        <v>213</v>
      </c>
      <c r="H35" s="72" t="s">
        <v>212</v>
      </c>
      <c r="I35" s="71" t="s">
        <v>213</v>
      </c>
      <c r="J35" s="71" t="s">
        <v>213</v>
      </c>
      <c r="K35" s="73" t="s">
        <v>227</v>
      </c>
      <c r="L35" s="71" t="s">
        <v>213</v>
      </c>
      <c r="M35" s="71" t="s">
        <v>213</v>
      </c>
      <c r="N35" s="72" t="s">
        <v>212</v>
      </c>
      <c r="O35" s="50" t="s">
        <v>210</v>
      </c>
      <c r="S35" s="78"/>
      <c r="T35" s="78"/>
      <c r="U35" s="78"/>
      <c r="V35" s="78"/>
      <c r="W35" s="78"/>
      <c r="X35" s="78"/>
      <c r="Y35" s="83"/>
      <c r="Z35" s="35"/>
      <c r="AA35" s="35"/>
      <c r="AB35" s="35"/>
    </row>
    <row r="36" spans="1:28" ht="24" x14ac:dyDescent="0.25">
      <c r="A36" s="31">
        <f t="shared" si="0"/>
        <v>24</v>
      </c>
      <c r="B36" s="33" t="s">
        <v>84</v>
      </c>
      <c r="C36" s="71" t="s">
        <v>213</v>
      </c>
      <c r="D36" s="71" t="s">
        <v>213</v>
      </c>
      <c r="E36" s="72" t="s">
        <v>212</v>
      </c>
      <c r="F36" s="71" t="s">
        <v>213</v>
      </c>
      <c r="G36" s="71" t="s">
        <v>213</v>
      </c>
      <c r="H36" s="72" t="s">
        <v>212</v>
      </c>
      <c r="I36" s="71" t="s">
        <v>213</v>
      </c>
      <c r="J36" s="71" t="s">
        <v>213</v>
      </c>
      <c r="K36" s="73" t="s">
        <v>227</v>
      </c>
      <c r="L36" s="71" t="s">
        <v>213</v>
      </c>
      <c r="M36" s="71" t="s">
        <v>213</v>
      </c>
      <c r="N36" s="72" t="s">
        <v>212</v>
      </c>
      <c r="O36" s="50" t="s">
        <v>210</v>
      </c>
      <c r="S36" s="78"/>
      <c r="T36" s="78"/>
      <c r="U36" s="78"/>
      <c r="V36" s="78"/>
      <c r="W36" s="78"/>
      <c r="X36" s="78"/>
      <c r="Y36" s="83"/>
      <c r="Z36" s="35"/>
      <c r="AA36" s="35"/>
      <c r="AB36" s="35"/>
    </row>
    <row r="37" spans="1:28" s="47" customFormat="1" ht="24" x14ac:dyDescent="0.25">
      <c r="A37" s="31">
        <f t="shared" si="0"/>
        <v>25</v>
      </c>
      <c r="B37" s="48" t="s">
        <v>189</v>
      </c>
      <c r="C37" s="71" t="s">
        <v>213</v>
      </c>
      <c r="D37" s="73" t="s">
        <v>227</v>
      </c>
      <c r="E37" s="71" t="s">
        <v>213</v>
      </c>
      <c r="F37" s="71" t="s">
        <v>213</v>
      </c>
      <c r="G37" s="72" t="s">
        <v>212</v>
      </c>
      <c r="H37" s="71" t="s">
        <v>213</v>
      </c>
      <c r="I37" s="71" t="s">
        <v>213</v>
      </c>
      <c r="J37" s="72" t="s">
        <v>212</v>
      </c>
      <c r="K37" s="71" t="s">
        <v>213</v>
      </c>
      <c r="L37" s="71" t="s">
        <v>213</v>
      </c>
      <c r="M37" s="72" t="s">
        <v>212</v>
      </c>
      <c r="N37" s="71" t="s">
        <v>213</v>
      </c>
      <c r="O37" s="50" t="s">
        <v>210</v>
      </c>
      <c r="S37" s="80"/>
      <c r="T37" s="80"/>
      <c r="U37" s="80"/>
      <c r="V37" s="78"/>
      <c r="W37" s="78"/>
      <c r="X37" s="78"/>
      <c r="Y37" s="83"/>
      <c r="Z37" s="45"/>
      <c r="AA37" s="45"/>
      <c r="AB37" s="45"/>
    </row>
    <row r="38" spans="1:28" s="47" customFormat="1" ht="24" x14ac:dyDescent="0.25">
      <c r="A38" s="31">
        <f t="shared" si="0"/>
        <v>26</v>
      </c>
      <c r="B38" s="48" t="s">
        <v>190</v>
      </c>
      <c r="C38" s="71" t="s">
        <v>213</v>
      </c>
      <c r="D38" s="73" t="s">
        <v>227</v>
      </c>
      <c r="E38" s="71" t="s">
        <v>213</v>
      </c>
      <c r="F38" s="71" t="s">
        <v>213</v>
      </c>
      <c r="G38" s="72" t="s">
        <v>212</v>
      </c>
      <c r="H38" s="71" t="s">
        <v>213</v>
      </c>
      <c r="I38" s="71" t="s">
        <v>213</v>
      </c>
      <c r="J38" s="72" t="s">
        <v>212</v>
      </c>
      <c r="K38" s="71" t="s">
        <v>213</v>
      </c>
      <c r="L38" s="71" t="s">
        <v>213</v>
      </c>
      <c r="M38" s="72" t="s">
        <v>212</v>
      </c>
      <c r="N38" s="71" t="s">
        <v>213</v>
      </c>
      <c r="O38" s="50" t="s">
        <v>210</v>
      </c>
      <c r="S38" s="80"/>
      <c r="T38" s="80"/>
      <c r="U38" s="80"/>
      <c r="V38" s="78"/>
      <c r="W38" s="78"/>
      <c r="X38" s="78"/>
      <c r="Y38" s="83"/>
      <c r="Z38" s="45"/>
      <c r="AA38" s="45"/>
      <c r="AB38" s="45"/>
    </row>
    <row r="39" spans="1:28" s="47" customFormat="1" x14ac:dyDescent="0.25">
      <c r="A39" s="31">
        <f t="shared" si="0"/>
        <v>27</v>
      </c>
      <c r="B39" s="48" t="s">
        <v>197</v>
      </c>
      <c r="C39" s="71" t="s">
        <v>213</v>
      </c>
      <c r="D39" s="73" t="s">
        <v>227</v>
      </c>
      <c r="E39" s="71" t="s">
        <v>213</v>
      </c>
      <c r="F39" s="71" t="s">
        <v>213</v>
      </c>
      <c r="G39" s="72" t="s">
        <v>212</v>
      </c>
      <c r="H39" s="71" t="s">
        <v>213</v>
      </c>
      <c r="I39" s="71" t="s">
        <v>213</v>
      </c>
      <c r="J39" s="72" t="s">
        <v>212</v>
      </c>
      <c r="K39" s="71" t="s">
        <v>213</v>
      </c>
      <c r="L39" s="71" t="s">
        <v>213</v>
      </c>
      <c r="M39" s="72" t="s">
        <v>212</v>
      </c>
      <c r="N39" s="71" t="s">
        <v>213</v>
      </c>
      <c r="O39" s="50" t="s">
        <v>210</v>
      </c>
      <c r="S39" s="80"/>
      <c r="T39" s="80"/>
      <c r="U39" s="80"/>
      <c r="V39" s="78"/>
      <c r="W39" s="78"/>
      <c r="X39" s="78"/>
      <c r="Y39" s="83"/>
      <c r="Z39" s="45"/>
      <c r="AA39" s="45"/>
      <c r="AB39" s="45"/>
    </row>
    <row r="40" spans="1:28" s="47" customFormat="1" x14ac:dyDescent="0.25">
      <c r="A40" s="31">
        <f t="shared" si="0"/>
        <v>28</v>
      </c>
      <c r="B40" s="48" t="s">
        <v>198</v>
      </c>
      <c r="C40" s="71" t="s">
        <v>213</v>
      </c>
      <c r="D40" s="73" t="s">
        <v>227</v>
      </c>
      <c r="E40" s="71" t="s">
        <v>213</v>
      </c>
      <c r="F40" s="71" t="s">
        <v>213</v>
      </c>
      <c r="G40" s="72" t="s">
        <v>212</v>
      </c>
      <c r="H40" s="71" t="s">
        <v>213</v>
      </c>
      <c r="I40" s="71" t="s">
        <v>213</v>
      </c>
      <c r="J40" s="72" t="s">
        <v>212</v>
      </c>
      <c r="K40" s="71" t="s">
        <v>213</v>
      </c>
      <c r="L40" s="71" t="s">
        <v>213</v>
      </c>
      <c r="M40" s="72" t="s">
        <v>212</v>
      </c>
      <c r="N40" s="71" t="s">
        <v>213</v>
      </c>
      <c r="O40" s="50" t="s">
        <v>210</v>
      </c>
      <c r="S40" s="80"/>
      <c r="T40" s="80"/>
      <c r="U40" s="80"/>
      <c r="V40" s="78"/>
      <c r="W40" s="78"/>
      <c r="X40" s="78"/>
      <c r="Y40" s="83"/>
      <c r="Z40" s="45"/>
      <c r="AA40" s="45"/>
      <c r="AB40" s="45"/>
    </row>
    <row r="41" spans="1:28" x14ac:dyDescent="0.25">
      <c r="A41" s="31">
        <f t="shared" si="0"/>
        <v>29</v>
      </c>
      <c r="B41" s="29" t="s">
        <v>85</v>
      </c>
      <c r="C41" s="72" t="s">
        <v>212</v>
      </c>
      <c r="D41" s="71" t="s">
        <v>213</v>
      </c>
      <c r="E41" s="71" t="s">
        <v>213</v>
      </c>
      <c r="F41" s="72" t="s">
        <v>212</v>
      </c>
      <c r="G41" s="71" t="s">
        <v>213</v>
      </c>
      <c r="H41" s="71" t="s">
        <v>213</v>
      </c>
      <c r="I41" s="72" t="s">
        <v>212</v>
      </c>
      <c r="J41" s="71" t="s">
        <v>213</v>
      </c>
      <c r="K41" s="71" t="s">
        <v>213</v>
      </c>
      <c r="L41" s="73" t="s">
        <v>227</v>
      </c>
      <c r="M41" s="71" t="s">
        <v>213</v>
      </c>
      <c r="N41" s="71" t="s">
        <v>213</v>
      </c>
      <c r="O41" s="34" t="s">
        <v>209</v>
      </c>
      <c r="P41" s="35"/>
      <c r="Q41" s="35"/>
      <c r="R41" s="35"/>
      <c r="S41" s="79"/>
      <c r="T41" s="79"/>
      <c r="U41" s="79"/>
      <c r="V41" s="78"/>
      <c r="W41" s="78"/>
      <c r="X41" s="78"/>
      <c r="Y41" s="83"/>
      <c r="Z41" s="35"/>
      <c r="AA41" s="35"/>
      <c r="AB41" s="35"/>
    </row>
    <row r="42" spans="1:28" x14ac:dyDescent="0.25">
      <c r="A42" s="31">
        <f t="shared" si="0"/>
        <v>30</v>
      </c>
      <c r="B42" s="29" t="s">
        <v>86</v>
      </c>
      <c r="C42" s="72" t="s">
        <v>212</v>
      </c>
      <c r="D42" s="71" t="s">
        <v>213</v>
      </c>
      <c r="E42" s="71" t="s">
        <v>213</v>
      </c>
      <c r="F42" s="72" t="s">
        <v>212</v>
      </c>
      <c r="G42" s="71" t="s">
        <v>213</v>
      </c>
      <c r="H42" s="71" t="s">
        <v>213</v>
      </c>
      <c r="I42" s="72" t="s">
        <v>212</v>
      </c>
      <c r="J42" s="71" t="s">
        <v>213</v>
      </c>
      <c r="K42" s="71" t="s">
        <v>213</v>
      </c>
      <c r="L42" s="73" t="s">
        <v>227</v>
      </c>
      <c r="M42" s="71" t="s">
        <v>213</v>
      </c>
      <c r="N42" s="71" t="s">
        <v>213</v>
      </c>
      <c r="O42" s="34" t="s">
        <v>209</v>
      </c>
      <c r="P42" s="35"/>
      <c r="Q42" s="35"/>
      <c r="R42" s="35"/>
      <c r="S42" s="79"/>
      <c r="T42" s="79"/>
      <c r="U42" s="79"/>
      <c r="V42" s="78"/>
      <c r="W42" s="78"/>
      <c r="X42" s="78"/>
      <c r="Y42" s="83"/>
      <c r="Z42" s="35"/>
      <c r="AA42" s="35"/>
      <c r="AB42" s="35"/>
    </row>
    <row r="43" spans="1:28" x14ac:dyDescent="0.25">
      <c r="A43" s="31">
        <f t="shared" si="0"/>
        <v>31</v>
      </c>
      <c r="B43" s="29" t="s">
        <v>87</v>
      </c>
      <c r="C43" s="72" t="s">
        <v>212</v>
      </c>
      <c r="D43" s="71" t="s">
        <v>213</v>
      </c>
      <c r="E43" s="71" t="s">
        <v>213</v>
      </c>
      <c r="F43" s="72" t="s">
        <v>212</v>
      </c>
      <c r="G43" s="71" t="s">
        <v>213</v>
      </c>
      <c r="H43" s="71" t="s">
        <v>213</v>
      </c>
      <c r="I43" s="72" t="s">
        <v>212</v>
      </c>
      <c r="J43" s="71" t="s">
        <v>213</v>
      </c>
      <c r="K43" s="71" t="s">
        <v>213</v>
      </c>
      <c r="L43" s="73" t="s">
        <v>227</v>
      </c>
      <c r="M43" s="71" t="s">
        <v>213</v>
      </c>
      <c r="N43" s="71" t="s">
        <v>213</v>
      </c>
      <c r="O43" s="34" t="s">
        <v>209</v>
      </c>
      <c r="P43" s="35"/>
      <c r="Q43" s="35"/>
      <c r="R43" s="35"/>
      <c r="S43" s="79"/>
      <c r="T43" s="79"/>
      <c r="U43" s="79"/>
      <c r="V43" s="78"/>
      <c r="W43" s="78"/>
      <c r="X43" s="78"/>
      <c r="Y43" s="83"/>
      <c r="Z43" s="35"/>
      <c r="AA43" s="35"/>
      <c r="AB43" s="35"/>
    </row>
    <row r="44" spans="1:28" x14ac:dyDescent="0.25">
      <c r="A44" s="31">
        <f t="shared" si="0"/>
        <v>32</v>
      </c>
      <c r="B44" s="29" t="s">
        <v>88</v>
      </c>
      <c r="C44" s="72" t="s">
        <v>212</v>
      </c>
      <c r="D44" s="71" t="s">
        <v>213</v>
      </c>
      <c r="E44" s="71" t="s">
        <v>213</v>
      </c>
      <c r="F44" s="73" t="s">
        <v>227</v>
      </c>
      <c r="G44" s="71" t="s">
        <v>213</v>
      </c>
      <c r="H44" s="71" t="s">
        <v>213</v>
      </c>
      <c r="I44" s="72" t="s">
        <v>212</v>
      </c>
      <c r="J44" s="71" t="s">
        <v>213</v>
      </c>
      <c r="K44" s="71" t="s">
        <v>213</v>
      </c>
      <c r="L44" s="72" t="s">
        <v>212</v>
      </c>
      <c r="M44" s="71" t="s">
        <v>213</v>
      </c>
      <c r="N44" s="71" t="s">
        <v>213</v>
      </c>
      <c r="O44" s="34" t="s">
        <v>209</v>
      </c>
      <c r="P44" s="35"/>
      <c r="Q44" s="35"/>
      <c r="R44" s="35"/>
      <c r="S44" s="79"/>
      <c r="T44" s="79"/>
      <c r="U44" s="79"/>
      <c r="V44" s="78"/>
      <c r="W44" s="78"/>
      <c r="X44" s="78"/>
      <c r="Y44" s="83"/>
      <c r="Z44" s="35"/>
      <c r="AA44" s="35"/>
      <c r="AB44" s="35"/>
    </row>
    <row r="45" spans="1:28" x14ac:dyDescent="0.25">
      <c r="A45" s="31">
        <f t="shared" si="0"/>
        <v>33</v>
      </c>
      <c r="B45" s="29" t="s">
        <v>89</v>
      </c>
      <c r="C45" s="72" t="s">
        <v>212</v>
      </c>
      <c r="D45" s="71" t="s">
        <v>213</v>
      </c>
      <c r="E45" s="71" t="s">
        <v>213</v>
      </c>
      <c r="F45" s="73" t="s">
        <v>227</v>
      </c>
      <c r="G45" s="71" t="s">
        <v>213</v>
      </c>
      <c r="H45" s="71" t="s">
        <v>213</v>
      </c>
      <c r="I45" s="72" t="s">
        <v>212</v>
      </c>
      <c r="J45" s="71" t="s">
        <v>213</v>
      </c>
      <c r="K45" s="71" t="s">
        <v>213</v>
      </c>
      <c r="L45" s="72" t="s">
        <v>212</v>
      </c>
      <c r="M45" s="71" t="s">
        <v>213</v>
      </c>
      <c r="N45" s="71" t="s">
        <v>213</v>
      </c>
      <c r="O45" s="34" t="s">
        <v>209</v>
      </c>
      <c r="P45" s="35"/>
      <c r="Q45" s="35"/>
      <c r="R45" s="35"/>
      <c r="S45" s="79"/>
      <c r="T45" s="79"/>
      <c r="U45" s="79"/>
      <c r="V45" s="78"/>
      <c r="W45" s="78"/>
      <c r="X45" s="78"/>
      <c r="Y45" s="83"/>
      <c r="Z45" s="35"/>
      <c r="AA45" s="35"/>
      <c r="AB45" s="35"/>
    </row>
    <row r="46" spans="1:28" s="49" customFormat="1" x14ac:dyDescent="0.25">
      <c r="A46" s="65">
        <f t="shared" si="0"/>
        <v>34</v>
      </c>
      <c r="B46" s="46" t="s">
        <v>90</v>
      </c>
      <c r="C46" s="72" t="s">
        <v>212</v>
      </c>
      <c r="D46" s="71" t="s">
        <v>213</v>
      </c>
      <c r="E46" s="71" t="s">
        <v>213</v>
      </c>
      <c r="F46" s="72" t="s">
        <v>212</v>
      </c>
      <c r="G46" s="71" t="s">
        <v>213</v>
      </c>
      <c r="H46" s="71" t="s">
        <v>213</v>
      </c>
      <c r="I46" s="72" t="s">
        <v>212</v>
      </c>
      <c r="J46" s="71" t="s">
        <v>213</v>
      </c>
      <c r="K46" s="71" t="s">
        <v>213</v>
      </c>
      <c r="L46" s="73" t="s">
        <v>227</v>
      </c>
      <c r="M46" s="71" t="s">
        <v>213</v>
      </c>
      <c r="N46" s="71" t="s">
        <v>213</v>
      </c>
      <c r="O46" s="75" t="s">
        <v>209</v>
      </c>
      <c r="P46" s="45"/>
      <c r="Q46" s="45"/>
      <c r="R46" s="45"/>
      <c r="S46" s="81"/>
      <c r="T46" s="81"/>
      <c r="U46" s="81"/>
      <c r="V46" s="78"/>
      <c r="W46" s="78"/>
      <c r="X46" s="78"/>
      <c r="Y46" s="83"/>
      <c r="Z46" s="45"/>
      <c r="AA46" s="45"/>
      <c r="AB46" s="45"/>
    </row>
    <row r="47" spans="1:28" s="49" customFormat="1" x14ac:dyDescent="0.25">
      <c r="A47" s="65">
        <f t="shared" si="0"/>
        <v>35</v>
      </c>
      <c r="B47" s="46" t="s">
        <v>91</v>
      </c>
      <c r="C47" s="72" t="s">
        <v>212</v>
      </c>
      <c r="D47" s="71" t="s">
        <v>213</v>
      </c>
      <c r="E47" s="71" t="s">
        <v>213</v>
      </c>
      <c r="F47" s="72" t="s">
        <v>212</v>
      </c>
      <c r="G47" s="71" t="s">
        <v>213</v>
      </c>
      <c r="H47" s="71" t="s">
        <v>213</v>
      </c>
      <c r="I47" s="72" t="s">
        <v>212</v>
      </c>
      <c r="J47" s="71" t="s">
        <v>213</v>
      </c>
      <c r="K47" s="71" t="s">
        <v>213</v>
      </c>
      <c r="L47" s="73" t="s">
        <v>227</v>
      </c>
      <c r="M47" s="71" t="s">
        <v>213</v>
      </c>
      <c r="N47" s="71" t="s">
        <v>213</v>
      </c>
      <c r="O47" s="75" t="s">
        <v>209</v>
      </c>
      <c r="P47" s="45"/>
      <c r="Q47" s="45"/>
      <c r="R47" s="45"/>
      <c r="S47" s="81"/>
      <c r="T47" s="81"/>
      <c r="U47" s="81"/>
      <c r="V47" s="78"/>
      <c r="W47" s="78"/>
      <c r="X47" s="78"/>
      <c r="Y47" s="83"/>
      <c r="Z47" s="45"/>
      <c r="AA47" s="45"/>
      <c r="AB47" s="45"/>
    </row>
    <row r="48" spans="1:28" s="49" customFormat="1" x14ac:dyDescent="0.25">
      <c r="A48" s="65">
        <f t="shared" si="0"/>
        <v>36</v>
      </c>
      <c r="B48" s="46" t="s">
        <v>92</v>
      </c>
      <c r="C48" s="71" t="s">
        <v>213</v>
      </c>
      <c r="D48" s="71" t="s">
        <v>213</v>
      </c>
      <c r="E48" s="72" t="s">
        <v>212</v>
      </c>
      <c r="F48" s="71" t="s">
        <v>213</v>
      </c>
      <c r="G48" s="71" t="s">
        <v>213</v>
      </c>
      <c r="H48" s="72" t="s">
        <v>212</v>
      </c>
      <c r="I48" s="71" t="s">
        <v>213</v>
      </c>
      <c r="J48" s="71" t="s">
        <v>213</v>
      </c>
      <c r="K48" s="73" t="s">
        <v>227</v>
      </c>
      <c r="L48" s="71" t="s">
        <v>213</v>
      </c>
      <c r="M48" s="71" t="s">
        <v>213</v>
      </c>
      <c r="N48" s="72" t="s">
        <v>212</v>
      </c>
      <c r="O48" s="75" t="s">
        <v>209</v>
      </c>
      <c r="P48" s="45"/>
      <c r="Q48" s="45"/>
      <c r="R48" s="45"/>
      <c r="S48" s="81"/>
      <c r="T48" s="81"/>
      <c r="U48" s="81"/>
      <c r="V48" s="78"/>
      <c r="W48" s="78"/>
      <c r="X48" s="78"/>
      <c r="Y48" s="83"/>
      <c r="Z48" s="45"/>
      <c r="AA48" s="45"/>
      <c r="AB48" s="45"/>
    </row>
    <row r="49" spans="1:28" s="49" customFormat="1" x14ac:dyDescent="0.25">
      <c r="A49" s="65">
        <f t="shared" si="0"/>
        <v>37</v>
      </c>
      <c r="B49" s="46" t="s">
        <v>93</v>
      </c>
      <c r="C49" s="71" t="s">
        <v>213</v>
      </c>
      <c r="D49" s="71" t="s">
        <v>213</v>
      </c>
      <c r="E49" s="72" t="s">
        <v>212</v>
      </c>
      <c r="F49" s="71" t="s">
        <v>213</v>
      </c>
      <c r="G49" s="71" t="s">
        <v>213</v>
      </c>
      <c r="H49" s="72" t="s">
        <v>212</v>
      </c>
      <c r="I49" s="71" t="s">
        <v>213</v>
      </c>
      <c r="J49" s="71" t="s">
        <v>213</v>
      </c>
      <c r="K49" s="73" t="s">
        <v>227</v>
      </c>
      <c r="L49" s="71" t="s">
        <v>213</v>
      </c>
      <c r="M49" s="71" t="s">
        <v>213</v>
      </c>
      <c r="N49" s="72" t="s">
        <v>212</v>
      </c>
      <c r="O49" s="75" t="s">
        <v>209</v>
      </c>
      <c r="P49" s="45"/>
      <c r="Q49" s="45"/>
      <c r="R49" s="45"/>
      <c r="S49" s="81"/>
      <c r="T49" s="81"/>
      <c r="U49" s="81"/>
      <c r="V49" s="78"/>
      <c r="W49" s="78"/>
      <c r="X49" s="78"/>
      <c r="Y49" s="83"/>
      <c r="Z49" s="45"/>
      <c r="AA49" s="45"/>
      <c r="AB49" s="45"/>
    </row>
    <row r="50" spans="1:28" s="49" customFormat="1" x14ac:dyDescent="0.25">
      <c r="A50" s="65">
        <f t="shared" si="0"/>
        <v>38</v>
      </c>
      <c r="B50" s="46" t="s">
        <v>208</v>
      </c>
      <c r="C50" s="71" t="s">
        <v>213</v>
      </c>
      <c r="D50" s="71" t="s">
        <v>213</v>
      </c>
      <c r="E50" s="73" t="s">
        <v>227</v>
      </c>
      <c r="F50" s="71" t="s">
        <v>213</v>
      </c>
      <c r="G50" s="71" t="s">
        <v>213</v>
      </c>
      <c r="H50" s="72" t="s">
        <v>212</v>
      </c>
      <c r="I50" s="71" t="s">
        <v>213</v>
      </c>
      <c r="J50" s="71" t="s">
        <v>213</v>
      </c>
      <c r="K50" s="72" t="s">
        <v>212</v>
      </c>
      <c r="L50" s="71" t="s">
        <v>213</v>
      </c>
      <c r="M50" s="71" t="s">
        <v>213</v>
      </c>
      <c r="N50" s="72" t="s">
        <v>212</v>
      </c>
      <c r="O50" s="75" t="s">
        <v>209</v>
      </c>
      <c r="P50" s="45"/>
      <c r="Q50" s="45"/>
      <c r="R50" s="45"/>
      <c r="S50" s="81"/>
      <c r="T50" s="81"/>
      <c r="U50" s="81"/>
      <c r="V50" s="78"/>
      <c r="W50" s="78"/>
      <c r="X50" s="78"/>
      <c r="Y50" s="83"/>
      <c r="Z50" s="45"/>
      <c r="AA50" s="45"/>
      <c r="AB50" s="45"/>
    </row>
    <row r="51" spans="1:28" s="49" customFormat="1" x14ac:dyDescent="0.25">
      <c r="A51" s="65">
        <f t="shared" si="0"/>
        <v>39</v>
      </c>
      <c r="B51" s="46" t="s">
        <v>207</v>
      </c>
      <c r="C51" s="71" t="s">
        <v>213</v>
      </c>
      <c r="D51" s="71" t="s">
        <v>213</v>
      </c>
      <c r="E51" s="73" t="s">
        <v>227</v>
      </c>
      <c r="F51" s="71" t="s">
        <v>213</v>
      </c>
      <c r="G51" s="71" t="s">
        <v>213</v>
      </c>
      <c r="H51" s="72" t="s">
        <v>212</v>
      </c>
      <c r="I51" s="71" t="s">
        <v>213</v>
      </c>
      <c r="J51" s="71" t="s">
        <v>213</v>
      </c>
      <c r="K51" s="72" t="s">
        <v>212</v>
      </c>
      <c r="L51" s="71" t="s">
        <v>213</v>
      </c>
      <c r="M51" s="71" t="s">
        <v>213</v>
      </c>
      <c r="N51" s="72" t="s">
        <v>212</v>
      </c>
      <c r="O51" s="75" t="s">
        <v>209</v>
      </c>
      <c r="P51" s="45"/>
      <c r="Q51" s="45"/>
      <c r="R51" s="45"/>
      <c r="S51" s="81"/>
      <c r="T51" s="81"/>
      <c r="U51" s="81"/>
      <c r="V51" s="78"/>
      <c r="W51" s="78"/>
      <c r="X51" s="78"/>
      <c r="Y51" s="83"/>
      <c r="Z51" s="45"/>
      <c r="AA51" s="45"/>
      <c r="AB51" s="45"/>
    </row>
    <row r="52" spans="1:28" s="49" customFormat="1" x14ac:dyDescent="0.25">
      <c r="A52" s="65">
        <f t="shared" si="0"/>
        <v>40</v>
      </c>
      <c r="B52" s="46" t="s">
        <v>94</v>
      </c>
      <c r="C52" s="71" t="s">
        <v>213</v>
      </c>
      <c r="D52" s="71" t="s">
        <v>213</v>
      </c>
      <c r="E52" s="72" t="s">
        <v>212</v>
      </c>
      <c r="F52" s="71" t="s">
        <v>213</v>
      </c>
      <c r="G52" s="71" t="s">
        <v>213</v>
      </c>
      <c r="H52" s="72" t="s">
        <v>212</v>
      </c>
      <c r="I52" s="71" t="s">
        <v>213</v>
      </c>
      <c r="J52" s="71" t="s">
        <v>213</v>
      </c>
      <c r="K52" s="73" t="s">
        <v>227</v>
      </c>
      <c r="L52" s="71" t="s">
        <v>213</v>
      </c>
      <c r="M52" s="71" t="s">
        <v>213</v>
      </c>
      <c r="N52" s="72" t="s">
        <v>212</v>
      </c>
      <c r="O52" s="75" t="s">
        <v>209</v>
      </c>
      <c r="P52" s="45"/>
      <c r="Q52" s="45"/>
      <c r="R52" s="45"/>
      <c r="S52" s="81"/>
      <c r="T52" s="81"/>
      <c r="U52" s="81"/>
      <c r="V52" s="78"/>
      <c r="W52" s="78"/>
      <c r="X52" s="78"/>
      <c r="Y52" s="83"/>
      <c r="Z52" s="45"/>
      <c r="AA52" s="45"/>
      <c r="AB52" s="45"/>
    </row>
    <row r="53" spans="1:28" s="49" customFormat="1" x14ac:dyDescent="0.25">
      <c r="A53" s="65">
        <f t="shared" si="0"/>
        <v>41</v>
      </c>
      <c r="B53" s="46" t="s">
        <v>206</v>
      </c>
      <c r="C53" s="71" t="s">
        <v>213</v>
      </c>
      <c r="D53" s="71" t="s">
        <v>213</v>
      </c>
      <c r="E53" s="72" t="s">
        <v>212</v>
      </c>
      <c r="F53" s="71" t="s">
        <v>213</v>
      </c>
      <c r="G53" s="71" t="s">
        <v>213</v>
      </c>
      <c r="H53" s="72" t="s">
        <v>212</v>
      </c>
      <c r="I53" s="71" t="s">
        <v>213</v>
      </c>
      <c r="J53" s="71" t="s">
        <v>213</v>
      </c>
      <c r="K53" s="73" t="s">
        <v>227</v>
      </c>
      <c r="L53" s="71" t="s">
        <v>213</v>
      </c>
      <c r="M53" s="71" t="s">
        <v>213</v>
      </c>
      <c r="N53" s="72" t="s">
        <v>212</v>
      </c>
      <c r="O53" s="75" t="s">
        <v>209</v>
      </c>
      <c r="P53" s="45"/>
      <c r="Q53" s="45"/>
      <c r="R53" s="45"/>
      <c r="S53" s="81"/>
      <c r="T53" s="81"/>
      <c r="U53" s="81"/>
      <c r="V53" s="78"/>
      <c r="W53" s="78"/>
      <c r="X53" s="78"/>
      <c r="Y53" s="83"/>
      <c r="Z53" s="45"/>
      <c r="AA53" s="45"/>
      <c r="AB53" s="45"/>
    </row>
    <row r="54" spans="1:28" s="49" customFormat="1" x14ac:dyDescent="0.25">
      <c r="A54" s="65">
        <f t="shared" si="0"/>
        <v>42</v>
      </c>
      <c r="B54" s="46" t="s">
        <v>220</v>
      </c>
      <c r="C54" s="71" t="s">
        <v>213</v>
      </c>
      <c r="D54" s="73" t="s">
        <v>227</v>
      </c>
      <c r="E54" s="71" t="s">
        <v>213</v>
      </c>
      <c r="F54" s="71" t="s">
        <v>213</v>
      </c>
      <c r="G54" s="72" t="s">
        <v>212</v>
      </c>
      <c r="H54" s="71" t="s">
        <v>213</v>
      </c>
      <c r="I54" s="71" t="s">
        <v>213</v>
      </c>
      <c r="J54" s="72" t="s">
        <v>212</v>
      </c>
      <c r="K54" s="71" t="s">
        <v>213</v>
      </c>
      <c r="L54" s="71" t="s">
        <v>213</v>
      </c>
      <c r="M54" s="72" t="s">
        <v>212</v>
      </c>
      <c r="N54" s="71" t="s">
        <v>213</v>
      </c>
      <c r="O54" s="75" t="s">
        <v>209</v>
      </c>
      <c r="P54" s="45"/>
      <c r="Q54" s="45"/>
      <c r="R54" s="45"/>
      <c r="S54" s="81"/>
      <c r="T54" s="81"/>
      <c r="U54" s="81"/>
      <c r="V54" s="78"/>
      <c r="W54" s="78"/>
      <c r="X54" s="78"/>
      <c r="Y54" s="83"/>
      <c r="Z54" s="45"/>
      <c r="AA54" s="45"/>
      <c r="AB54" s="45"/>
    </row>
    <row r="55" spans="1:28" s="49" customFormat="1" x14ac:dyDescent="0.25">
      <c r="A55" s="65">
        <f t="shared" si="0"/>
        <v>43</v>
      </c>
      <c r="B55" s="46" t="s">
        <v>95</v>
      </c>
      <c r="C55" s="71" t="s">
        <v>213</v>
      </c>
      <c r="D55" s="71" t="s">
        <v>213</v>
      </c>
      <c r="E55" s="72" t="s">
        <v>212</v>
      </c>
      <c r="F55" s="71" t="s">
        <v>213</v>
      </c>
      <c r="G55" s="71" t="s">
        <v>213</v>
      </c>
      <c r="H55" s="72" t="s">
        <v>212</v>
      </c>
      <c r="I55" s="71" t="s">
        <v>213</v>
      </c>
      <c r="J55" s="71" t="s">
        <v>213</v>
      </c>
      <c r="K55" s="73" t="s">
        <v>227</v>
      </c>
      <c r="L55" s="71" t="s">
        <v>213</v>
      </c>
      <c r="M55" s="71" t="s">
        <v>213</v>
      </c>
      <c r="N55" s="72" t="s">
        <v>212</v>
      </c>
      <c r="O55" s="75" t="s">
        <v>209</v>
      </c>
      <c r="P55" s="45"/>
      <c r="Q55" s="45"/>
      <c r="R55" s="45"/>
      <c r="S55" s="81"/>
      <c r="T55" s="81"/>
      <c r="U55" s="81"/>
      <c r="V55" s="78"/>
      <c r="W55" s="78"/>
      <c r="X55" s="78"/>
      <c r="Y55" s="83"/>
      <c r="Z55" s="45"/>
      <c r="AA55" s="45"/>
      <c r="AB55" s="45"/>
    </row>
    <row r="56" spans="1:28" x14ac:dyDescent="0.25">
      <c r="A56" s="31">
        <f t="shared" si="0"/>
        <v>44</v>
      </c>
      <c r="B56" s="29" t="s">
        <v>96</v>
      </c>
      <c r="C56" s="71" t="s">
        <v>213</v>
      </c>
      <c r="D56" s="71" t="s">
        <v>213</v>
      </c>
      <c r="E56" s="72" t="s">
        <v>212</v>
      </c>
      <c r="F56" s="71" t="s">
        <v>213</v>
      </c>
      <c r="G56" s="71" t="s">
        <v>213</v>
      </c>
      <c r="H56" s="72" t="s">
        <v>212</v>
      </c>
      <c r="I56" s="71" t="s">
        <v>213</v>
      </c>
      <c r="J56" s="71" t="s">
        <v>213</v>
      </c>
      <c r="K56" s="73" t="s">
        <v>227</v>
      </c>
      <c r="L56" s="71" t="s">
        <v>213</v>
      </c>
      <c r="M56" s="71" t="s">
        <v>213</v>
      </c>
      <c r="N56" s="72" t="s">
        <v>212</v>
      </c>
      <c r="O56" s="34" t="s">
        <v>209</v>
      </c>
      <c r="P56" s="35"/>
      <c r="Q56" s="35"/>
      <c r="R56" s="35"/>
      <c r="S56" s="79"/>
      <c r="T56" s="79"/>
      <c r="U56" s="79"/>
      <c r="V56" s="78"/>
      <c r="W56" s="78"/>
      <c r="X56" s="78"/>
      <c r="Y56" s="83"/>
      <c r="Z56" s="35"/>
      <c r="AA56" s="35"/>
      <c r="AB56" s="35"/>
    </row>
    <row r="57" spans="1:28" x14ac:dyDescent="0.25">
      <c r="A57" s="31">
        <f t="shared" si="0"/>
        <v>45</v>
      </c>
      <c r="B57" s="29" t="s">
        <v>97</v>
      </c>
      <c r="C57" s="71" t="s">
        <v>213</v>
      </c>
      <c r="D57" s="72" t="s">
        <v>212</v>
      </c>
      <c r="E57" s="71" t="s">
        <v>213</v>
      </c>
      <c r="F57" s="71" t="s">
        <v>213</v>
      </c>
      <c r="G57" s="72" t="s">
        <v>212</v>
      </c>
      <c r="H57" s="71" t="s">
        <v>213</v>
      </c>
      <c r="I57" s="71" t="s">
        <v>213</v>
      </c>
      <c r="J57" s="73" t="s">
        <v>227</v>
      </c>
      <c r="K57" s="71" t="s">
        <v>213</v>
      </c>
      <c r="L57" s="71" t="s">
        <v>213</v>
      </c>
      <c r="M57" s="72" t="s">
        <v>212</v>
      </c>
      <c r="N57" s="71" t="s">
        <v>213</v>
      </c>
      <c r="O57" s="34" t="s">
        <v>209</v>
      </c>
      <c r="P57" s="35"/>
      <c r="Q57" s="35"/>
      <c r="R57" s="35"/>
      <c r="S57" s="79"/>
      <c r="T57" s="79"/>
      <c r="U57" s="79"/>
      <c r="V57" s="78"/>
      <c r="W57" s="78"/>
      <c r="X57" s="78"/>
      <c r="Y57" s="83"/>
      <c r="Z57" s="35"/>
      <c r="AA57" s="35"/>
      <c r="AB57" s="35"/>
    </row>
    <row r="58" spans="1:28" s="49" customFormat="1" x14ac:dyDescent="0.25">
      <c r="A58" s="31">
        <f t="shared" si="0"/>
        <v>46</v>
      </c>
      <c r="B58" s="46" t="s">
        <v>192</v>
      </c>
      <c r="C58" s="71" t="s">
        <v>213</v>
      </c>
      <c r="D58" s="72" t="s">
        <v>212</v>
      </c>
      <c r="E58" s="71" t="s">
        <v>213</v>
      </c>
      <c r="F58" s="71" t="s">
        <v>213</v>
      </c>
      <c r="G58" s="72" t="s">
        <v>212</v>
      </c>
      <c r="H58" s="71" t="s">
        <v>213</v>
      </c>
      <c r="I58" s="71" t="s">
        <v>213</v>
      </c>
      <c r="J58" s="73" t="s">
        <v>227</v>
      </c>
      <c r="K58" s="71" t="s">
        <v>213</v>
      </c>
      <c r="L58" s="71" t="s">
        <v>213</v>
      </c>
      <c r="M58" s="72" t="s">
        <v>212</v>
      </c>
      <c r="N58" s="71" t="s">
        <v>213</v>
      </c>
      <c r="O58" s="50" t="s">
        <v>210</v>
      </c>
      <c r="P58" s="45"/>
      <c r="Q58" s="45"/>
      <c r="R58" s="45"/>
      <c r="S58" s="81"/>
      <c r="T58" s="81"/>
      <c r="U58" s="81"/>
      <c r="V58" s="78"/>
      <c r="W58" s="78"/>
      <c r="X58" s="78"/>
      <c r="Y58" s="83"/>
      <c r="Z58" s="45"/>
      <c r="AA58" s="45"/>
      <c r="AB58" s="45"/>
    </row>
    <row r="59" spans="1:28" s="49" customFormat="1" x14ac:dyDescent="0.25">
      <c r="A59" s="31">
        <f t="shared" si="0"/>
        <v>47</v>
      </c>
      <c r="B59" s="46" t="s">
        <v>193</v>
      </c>
      <c r="C59" s="71" t="s">
        <v>213</v>
      </c>
      <c r="D59" s="72" t="s">
        <v>212</v>
      </c>
      <c r="E59" s="71" t="s">
        <v>213</v>
      </c>
      <c r="F59" s="71" t="s">
        <v>213</v>
      </c>
      <c r="G59" s="72" t="s">
        <v>212</v>
      </c>
      <c r="H59" s="71" t="s">
        <v>213</v>
      </c>
      <c r="I59" s="71" t="s">
        <v>213</v>
      </c>
      <c r="J59" s="73" t="s">
        <v>227</v>
      </c>
      <c r="K59" s="71" t="s">
        <v>213</v>
      </c>
      <c r="L59" s="71" t="s">
        <v>213</v>
      </c>
      <c r="M59" s="72" t="s">
        <v>212</v>
      </c>
      <c r="N59" s="71" t="s">
        <v>213</v>
      </c>
      <c r="O59" s="50" t="s">
        <v>210</v>
      </c>
      <c r="P59" s="45"/>
      <c r="Q59" s="45"/>
      <c r="R59" s="45"/>
      <c r="S59" s="81"/>
      <c r="T59" s="81"/>
      <c r="U59" s="81"/>
      <c r="V59" s="78"/>
      <c r="W59" s="78"/>
      <c r="X59" s="78"/>
      <c r="Y59" s="83"/>
      <c r="Z59" s="45"/>
      <c r="AA59" s="45"/>
      <c r="AB59" s="45"/>
    </row>
    <row r="60" spans="1:28" s="47" customFormat="1" x14ac:dyDescent="0.25">
      <c r="A60" s="31">
        <f t="shared" si="0"/>
        <v>48</v>
      </c>
      <c r="B60" s="46" t="s">
        <v>98</v>
      </c>
      <c r="C60" s="71" t="s">
        <v>213</v>
      </c>
      <c r="D60" s="72" t="s">
        <v>212</v>
      </c>
      <c r="E60" s="71" t="s">
        <v>213</v>
      </c>
      <c r="F60" s="71" t="s">
        <v>213</v>
      </c>
      <c r="G60" s="72" t="s">
        <v>212</v>
      </c>
      <c r="H60" s="71" t="s">
        <v>213</v>
      </c>
      <c r="I60" s="71" t="s">
        <v>213</v>
      </c>
      <c r="J60" s="73" t="s">
        <v>227</v>
      </c>
      <c r="K60" s="71" t="s">
        <v>213</v>
      </c>
      <c r="L60" s="71" t="s">
        <v>213</v>
      </c>
      <c r="M60" s="72" t="s">
        <v>212</v>
      </c>
      <c r="N60" s="71" t="s">
        <v>213</v>
      </c>
      <c r="O60" s="50" t="s">
        <v>210</v>
      </c>
      <c r="P60" s="45"/>
      <c r="Q60" s="45"/>
      <c r="R60" s="45"/>
      <c r="S60" s="81"/>
      <c r="T60" s="81"/>
      <c r="U60" s="81"/>
      <c r="V60" s="78"/>
      <c r="W60" s="78"/>
      <c r="X60" s="78"/>
      <c r="Y60" s="83"/>
      <c r="Z60" s="45"/>
      <c r="AA60" s="45"/>
      <c r="AB60" s="45"/>
    </row>
    <row r="61" spans="1:28" s="47" customFormat="1" x14ac:dyDescent="0.25">
      <c r="A61" s="31">
        <f t="shared" si="0"/>
        <v>49</v>
      </c>
      <c r="B61" s="46" t="s">
        <v>194</v>
      </c>
      <c r="C61" s="71" t="s">
        <v>213</v>
      </c>
      <c r="D61" s="72" t="s">
        <v>212</v>
      </c>
      <c r="E61" s="71" t="s">
        <v>213</v>
      </c>
      <c r="F61" s="71" t="s">
        <v>213</v>
      </c>
      <c r="G61" s="72" t="s">
        <v>212</v>
      </c>
      <c r="H61" s="71" t="s">
        <v>213</v>
      </c>
      <c r="I61" s="71" t="s">
        <v>213</v>
      </c>
      <c r="J61" s="73" t="s">
        <v>227</v>
      </c>
      <c r="K61" s="71" t="s">
        <v>213</v>
      </c>
      <c r="L61" s="71" t="s">
        <v>213</v>
      </c>
      <c r="M61" s="72" t="s">
        <v>212</v>
      </c>
      <c r="N61" s="71" t="s">
        <v>213</v>
      </c>
      <c r="O61" s="50" t="s">
        <v>210</v>
      </c>
      <c r="P61" s="45"/>
      <c r="Q61" s="45"/>
      <c r="R61" s="45"/>
      <c r="S61" s="81"/>
      <c r="T61" s="81"/>
      <c r="U61" s="81"/>
      <c r="V61" s="78"/>
      <c r="W61" s="78"/>
      <c r="X61" s="78"/>
      <c r="Y61" s="83"/>
      <c r="Z61" s="45"/>
      <c r="AA61" s="45"/>
      <c r="AB61" s="45"/>
    </row>
    <row r="62" spans="1:28" s="11" customFormat="1" x14ac:dyDescent="0.25">
      <c r="A62" s="31">
        <f t="shared" si="0"/>
        <v>50</v>
      </c>
      <c r="B62" s="29" t="s">
        <v>195</v>
      </c>
      <c r="C62" s="71" t="s">
        <v>213</v>
      </c>
      <c r="D62" s="72" t="s">
        <v>212</v>
      </c>
      <c r="E62" s="71" t="s">
        <v>213</v>
      </c>
      <c r="F62" s="71" t="s">
        <v>213</v>
      </c>
      <c r="G62" s="72" t="s">
        <v>212</v>
      </c>
      <c r="H62" s="71" t="s">
        <v>213</v>
      </c>
      <c r="I62" s="71" t="s">
        <v>213</v>
      </c>
      <c r="J62" s="73" t="s">
        <v>227</v>
      </c>
      <c r="K62" s="71" t="s">
        <v>213</v>
      </c>
      <c r="L62" s="71" t="s">
        <v>213</v>
      </c>
      <c r="M62" s="72" t="s">
        <v>212</v>
      </c>
      <c r="N62" s="71" t="s">
        <v>213</v>
      </c>
      <c r="O62" s="50" t="s">
        <v>210</v>
      </c>
      <c r="P62" s="35"/>
      <c r="Q62" s="35"/>
      <c r="R62" s="35"/>
      <c r="S62" s="79"/>
      <c r="T62" s="79"/>
      <c r="U62" s="79"/>
      <c r="V62" s="78"/>
      <c r="W62" s="78"/>
      <c r="X62" s="78"/>
      <c r="Y62" s="83"/>
      <c r="Z62" s="35"/>
      <c r="AA62" s="35"/>
      <c r="AB62" s="35"/>
    </row>
    <row r="63" spans="1:28" s="49" customFormat="1" x14ac:dyDescent="0.25">
      <c r="A63" s="65">
        <f t="shared" si="0"/>
        <v>51</v>
      </c>
      <c r="B63" s="46" t="s">
        <v>221</v>
      </c>
      <c r="C63" s="71" t="s">
        <v>213</v>
      </c>
      <c r="D63" s="73" t="s">
        <v>227</v>
      </c>
      <c r="E63" s="71" t="s">
        <v>213</v>
      </c>
      <c r="F63" s="71" t="s">
        <v>213</v>
      </c>
      <c r="G63" s="72" t="s">
        <v>212</v>
      </c>
      <c r="H63" s="71" t="s">
        <v>213</v>
      </c>
      <c r="I63" s="71" t="s">
        <v>213</v>
      </c>
      <c r="J63" s="72" t="s">
        <v>212</v>
      </c>
      <c r="K63" s="71" t="s">
        <v>213</v>
      </c>
      <c r="L63" s="71" t="s">
        <v>213</v>
      </c>
      <c r="M63" s="72" t="s">
        <v>212</v>
      </c>
      <c r="N63" s="71" t="s">
        <v>213</v>
      </c>
      <c r="O63" s="74" t="s">
        <v>210</v>
      </c>
      <c r="P63" s="45"/>
      <c r="Q63" s="45"/>
      <c r="R63" s="45"/>
      <c r="S63" s="81"/>
      <c r="T63" s="81"/>
      <c r="U63" s="81"/>
      <c r="V63" s="78"/>
      <c r="W63" s="78"/>
      <c r="X63" s="78"/>
      <c r="Y63" s="83"/>
      <c r="Z63" s="45"/>
      <c r="AA63" s="45"/>
      <c r="AB63" s="45"/>
    </row>
    <row r="64" spans="1:28" ht="24" x14ac:dyDescent="0.25">
      <c r="A64" s="31">
        <f t="shared" si="0"/>
        <v>52</v>
      </c>
      <c r="B64" s="33" t="s">
        <v>187</v>
      </c>
      <c r="C64" s="71" t="s">
        <v>213</v>
      </c>
      <c r="D64" s="71" t="s">
        <v>213</v>
      </c>
      <c r="E64" s="73" t="s">
        <v>227</v>
      </c>
      <c r="F64" s="71" t="s">
        <v>213</v>
      </c>
      <c r="G64" s="71" t="s">
        <v>213</v>
      </c>
      <c r="H64" s="72" t="s">
        <v>212</v>
      </c>
      <c r="I64" s="71" t="s">
        <v>213</v>
      </c>
      <c r="J64" s="71" t="s">
        <v>213</v>
      </c>
      <c r="K64" s="72" t="s">
        <v>212</v>
      </c>
      <c r="L64" s="71" t="s">
        <v>213</v>
      </c>
      <c r="M64" s="71" t="s">
        <v>213</v>
      </c>
      <c r="N64" s="72" t="s">
        <v>212</v>
      </c>
      <c r="O64" s="50" t="s">
        <v>210</v>
      </c>
      <c r="P64" s="35"/>
      <c r="Q64" s="35"/>
      <c r="R64" s="35"/>
      <c r="S64" s="79"/>
      <c r="T64" s="79"/>
      <c r="U64" s="79"/>
      <c r="V64" s="78"/>
      <c r="W64" s="78"/>
      <c r="X64" s="78"/>
      <c r="Y64" s="83"/>
      <c r="Z64" s="35"/>
      <c r="AA64" s="35"/>
      <c r="AB64" s="35"/>
    </row>
    <row r="65" spans="1:28" ht="24" x14ac:dyDescent="0.25">
      <c r="A65" s="31">
        <f t="shared" si="0"/>
        <v>53</v>
      </c>
      <c r="B65" s="33" t="s">
        <v>188</v>
      </c>
      <c r="C65" s="71" t="s">
        <v>213</v>
      </c>
      <c r="D65" s="71" t="s">
        <v>213</v>
      </c>
      <c r="E65" s="73" t="s">
        <v>227</v>
      </c>
      <c r="F65" s="71" t="s">
        <v>213</v>
      </c>
      <c r="G65" s="71" t="s">
        <v>213</v>
      </c>
      <c r="H65" s="72" t="s">
        <v>212</v>
      </c>
      <c r="I65" s="71" t="s">
        <v>213</v>
      </c>
      <c r="J65" s="71" t="s">
        <v>213</v>
      </c>
      <c r="K65" s="72" t="s">
        <v>212</v>
      </c>
      <c r="L65" s="71" t="s">
        <v>213</v>
      </c>
      <c r="M65" s="71" t="s">
        <v>213</v>
      </c>
      <c r="N65" s="72" t="s">
        <v>212</v>
      </c>
      <c r="O65" s="50" t="s">
        <v>210</v>
      </c>
      <c r="P65" s="35"/>
      <c r="Q65" s="35"/>
      <c r="R65" s="35"/>
      <c r="S65" s="79"/>
      <c r="T65" s="79"/>
      <c r="U65" s="79"/>
      <c r="V65" s="78"/>
      <c r="W65" s="78"/>
      <c r="X65" s="78"/>
      <c r="Y65" s="83"/>
      <c r="Z65" s="35"/>
      <c r="AA65" s="35"/>
      <c r="AB65" s="35"/>
    </row>
    <row r="66" spans="1:28" ht="24" x14ac:dyDescent="0.25">
      <c r="A66" s="31">
        <f t="shared" si="0"/>
        <v>54</v>
      </c>
      <c r="B66" s="33" t="s">
        <v>99</v>
      </c>
      <c r="C66" s="72" t="s">
        <v>212</v>
      </c>
      <c r="D66" s="71" t="s">
        <v>213</v>
      </c>
      <c r="E66" s="71" t="s">
        <v>213</v>
      </c>
      <c r="F66" s="72" t="s">
        <v>212</v>
      </c>
      <c r="G66" s="71" t="s">
        <v>213</v>
      </c>
      <c r="H66" s="71" t="s">
        <v>213</v>
      </c>
      <c r="I66" s="72" t="s">
        <v>212</v>
      </c>
      <c r="J66" s="71" t="s">
        <v>213</v>
      </c>
      <c r="K66" s="71" t="s">
        <v>213</v>
      </c>
      <c r="L66" s="73" t="s">
        <v>227</v>
      </c>
      <c r="M66" s="71" t="s">
        <v>213</v>
      </c>
      <c r="N66" s="71" t="s">
        <v>213</v>
      </c>
      <c r="O66" s="34" t="s">
        <v>209</v>
      </c>
      <c r="P66" s="35"/>
      <c r="Q66" s="35"/>
      <c r="R66" s="35"/>
      <c r="S66" s="79"/>
      <c r="T66" s="79"/>
      <c r="U66" s="79"/>
      <c r="V66" s="78"/>
      <c r="W66" s="78"/>
      <c r="X66" s="78"/>
      <c r="Y66" s="83"/>
      <c r="Z66" s="35"/>
      <c r="AA66" s="35"/>
      <c r="AB66" s="35"/>
    </row>
    <row r="67" spans="1:28" ht="24" x14ac:dyDescent="0.25">
      <c r="A67" s="31">
        <f t="shared" si="0"/>
        <v>55</v>
      </c>
      <c r="B67" s="33" t="s">
        <v>100</v>
      </c>
      <c r="C67" s="72" t="s">
        <v>212</v>
      </c>
      <c r="D67" s="71" t="s">
        <v>213</v>
      </c>
      <c r="E67" s="71" t="s">
        <v>213</v>
      </c>
      <c r="F67" s="72" t="s">
        <v>212</v>
      </c>
      <c r="G67" s="71" t="s">
        <v>213</v>
      </c>
      <c r="H67" s="71" t="s">
        <v>213</v>
      </c>
      <c r="I67" s="72" t="s">
        <v>212</v>
      </c>
      <c r="J67" s="71" t="s">
        <v>213</v>
      </c>
      <c r="K67" s="71" t="s">
        <v>213</v>
      </c>
      <c r="L67" s="73" t="s">
        <v>227</v>
      </c>
      <c r="M67" s="71" t="s">
        <v>213</v>
      </c>
      <c r="N67" s="71" t="s">
        <v>213</v>
      </c>
      <c r="O67" s="34" t="s">
        <v>209</v>
      </c>
      <c r="P67" s="35"/>
      <c r="Q67" s="35"/>
      <c r="R67" s="35"/>
      <c r="S67" s="79"/>
      <c r="T67" s="79"/>
      <c r="U67" s="79"/>
      <c r="V67" s="78"/>
      <c r="W67" s="78"/>
      <c r="X67" s="78"/>
      <c r="Y67" s="83"/>
    </row>
    <row r="68" spans="1:28" ht="24" x14ac:dyDescent="0.25">
      <c r="A68" s="31">
        <f t="shared" si="0"/>
        <v>56</v>
      </c>
      <c r="B68" s="33" t="s">
        <v>101</v>
      </c>
      <c r="C68" s="72" t="s">
        <v>212</v>
      </c>
      <c r="D68" s="71" t="s">
        <v>213</v>
      </c>
      <c r="E68" s="71" t="s">
        <v>213</v>
      </c>
      <c r="F68" s="72" t="s">
        <v>212</v>
      </c>
      <c r="G68" s="71" t="s">
        <v>213</v>
      </c>
      <c r="H68" s="71" t="s">
        <v>213</v>
      </c>
      <c r="I68" s="72" t="s">
        <v>212</v>
      </c>
      <c r="J68" s="71" t="s">
        <v>213</v>
      </c>
      <c r="K68" s="71" t="s">
        <v>213</v>
      </c>
      <c r="L68" s="73" t="s">
        <v>227</v>
      </c>
      <c r="M68" s="71" t="s">
        <v>213</v>
      </c>
      <c r="N68" s="71" t="s">
        <v>213</v>
      </c>
      <c r="O68" s="34" t="s">
        <v>209</v>
      </c>
      <c r="P68" s="35"/>
      <c r="Q68" s="35"/>
      <c r="R68" s="35"/>
      <c r="S68" s="79"/>
      <c r="T68" s="79"/>
      <c r="U68" s="79"/>
      <c r="V68" s="78"/>
      <c r="W68" s="78"/>
      <c r="X68" s="78"/>
      <c r="Y68" s="83"/>
    </row>
    <row r="69" spans="1:28" ht="24" x14ac:dyDescent="0.25">
      <c r="A69" s="31">
        <f t="shared" si="0"/>
        <v>57</v>
      </c>
      <c r="B69" s="33" t="s">
        <v>102</v>
      </c>
      <c r="C69" s="72" t="s">
        <v>212</v>
      </c>
      <c r="D69" s="71" t="s">
        <v>213</v>
      </c>
      <c r="E69" s="71" t="s">
        <v>213</v>
      </c>
      <c r="F69" s="72" t="s">
        <v>212</v>
      </c>
      <c r="G69" s="71" t="s">
        <v>213</v>
      </c>
      <c r="H69" s="71" t="s">
        <v>213</v>
      </c>
      <c r="I69" s="72" t="s">
        <v>212</v>
      </c>
      <c r="J69" s="71" t="s">
        <v>213</v>
      </c>
      <c r="K69" s="71" t="s">
        <v>213</v>
      </c>
      <c r="L69" s="73" t="s">
        <v>227</v>
      </c>
      <c r="M69" s="71" t="s">
        <v>213</v>
      </c>
      <c r="N69" s="71" t="s">
        <v>213</v>
      </c>
      <c r="O69" s="34" t="s">
        <v>209</v>
      </c>
      <c r="P69" s="35"/>
      <c r="Q69" s="35"/>
      <c r="R69" s="35"/>
      <c r="S69" s="79"/>
      <c r="T69" s="79"/>
      <c r="U69" s="79"/>
      <c r="V69" s="78"/>
      <c r="W69" s="78"/>
      <c r="X69" s="78"/>
      <c r="Y69" s="83"/>
    </row>
    <row r="70" spans="1:28" ht="24" x14ac:dyDescent="0.25">
      <c r="A70" s="31">
        <f t="shared" si="0"/>
        <v>58</v>
      </c>
      <c r="B70" s="33" t="s">
        <v>103</v>
      </c>
      <c r="C70" s="72" t="s">
        <v>212</v>
      </c>
      <c r="D70" s="71" t="s">
        <v>213</v>
      </c>
      <c r="E70" s="71" t="s">
        <v>213</v>
      </c>
      <c r="F70" s="72" t="s">
        <v>212</v>
      </c>
      <c r="G70" s="71" t="s">
        <v>213</v>
      </c>
      <c r="H70" s="71" t="s">
        <v>213</v>
      </c>
      <c r="I70" s="72" t="s">
        <v>212</v>
      </c>
      <c r="J70" s="71" t="s">
        <v>213</v>
      </c>
      <c r="K70" s="71" t="s">
        <v>213</v>
      </c>
      <c r="L70" s="73" t="s">
        <v>227</v>
      </c>
      <c r="M70" s="71" t="s">
        <v>213</v>
      </c>
      <c r="N70" s="71" t="s">
        <v>213</v>
      </c>
      <c r="O70" s="34" t="s">
        <v>209</v>
      </c>
      <c r="P70" s="35"/>
      <c r="Q70" s="35"/>
      <c r="R70" s="35"/>
      <c r="S70" s="79"/>
      <c r="T70" s="79"/>
      <c r="U70" s="79"/>
      <c r="V70" s="78"/>
      <c r="W70" s="78"/>
      <c r="X70" s="78"/>
      <c r="Y70" s="83"/>
    </row>
    <row r="71" spans="1:28" ht="24" x14ac:dyDescent="0.25">
      <c r="A71" s="31">
        <f t="shared" si="0"/>
        <v>59</v>
      </c>
      <c r="B71" s="33" t="s">
        <v>104</v>
      </c>
      <c r="C71" s="71" t="s">
        <v>213</v>
      </c>
      <c r="D71" s="71" t="s">
        <v>213</v>
      </c>
      <c r="E71" s="72" t="s">
        <v>212</v>
      </c>
      <c r="F71" s="71" t="s">
        <v>213</v>
      </c>
      <c r="G71" s="71" t="s">
        <v>213</v>
      </c>
      <c r="H71" s="72" t="s">
        <v>212</v>
      </c>
      <c r="I71" s="71" t="s">
        <v>213</v>
      </c>
      <c r="J71" s="71" t="s">
        <v>213</v>
      </c>
      <c r="K71" s="73" t="s">
        <v>227</v>
      </c>
      <c r="L71" s="71" t="s">
        <v>213</v>
      </c>
      <c r="M71" s="71" t="s">
        <v>213</v>
      </c>
      <c r="N71" s="72" t="s">
        <v>212</v>
      </c>
      <c r="O71" s="34" t="s">
        <v>209</v>
      </c>
      <c r="P71" s="35"/>
      <c r="Q71" s="35"/>
      <c r="R71" s="35"/>
      <c r="S71" s="79"/>
      <c r="T71" s="79"/>
      <c r="U71" s="79"/>
      <c r="V71" s="78"/>
      <c r="W71" s="78"/>
      <c r="X71" s="78"/>
      <c r="Y71" s="83"/>
    </row>
    <row r="72" spans="1:28" ht="24" x14ac:dyDescent="0.25">
      <c r="A72" s="31">
        <f t="shared" si="0"/>
        <v>60</v>
      </c>
      <c r="B72" s="33" t="s">
        <v>105</v>
      </c>
      <c r="C72" s="71" t="s">
        <v>213</v>
      </c>
      <c r="D72" s="71" t="s">
        <v>213</v>
      </c>
      <c r="E72" s="72" t="s">
        <v>212</v>
      </c>
      <c r="F72" s="71" t="s">
        <v>213</v>
      </c>
      <c r="G72" s="71" t="s">
        <v>213</v>
      </c>
      <c r="H72" s="72" t="s">
        <v>212</v>
      </c>
      <c r="I72" s="71" t="s">
        <v>213</v>
      </c>
      <c r="J72" s="71" t="s">
        <v>213</v>
      </c>
      <c r="K72" s="73" t="s">
        <v>227</v>
      </c>
      <c r="L72" s="71" t="s">
        <v>213</v>
      </c>
      <c r="M72" s="71" t="s">
        <v>213</v>
      </c>
      <c r="N72" s="72" t="s">
        <v>212</v>
      </c>
      <c r="O72" s="34" t="s">
        <v>209</v>
      </c>
      <c r="P72" s="35"/>
      <c r="Q72" s="35"/>
      <c r="R72" s="35"/>
      <c r="S72" s="79"/>
      <c r="T72" s="79"/>
      <c r="U72" s="79"/>
      <c r="V72" s="78"/>
      <c r="W72" s="78"/>
      <c r="X72" s="78"/>
      <c r="Y72" s="83"/>
    </row>
    <row r="73" spans="1:28" ht="24" x14ac:dyDescent="0.25">
      <c r="A73" s="31">
        <f t="shared" si="0"/>
        <v>61</v>
      </c>
      <c r="B73" s="33" t="s">
        <v>106</v>
      </c>
      <c r="C73" s="71" t="s">
        <v>213</v>
      </c>
      <c r="D73" s="71" t="s">
        <v>213</v>
      </c>
      <c r="E73" s="72" t="s">
        <v>212</v>
      </c>
      <c r="F73" s="71" t="s">
        <v>213</v>
      </c>
      <c r="G73" s="71" t="s">
        <v>213</v>
      </c>
      <c r="H73" s="72" t="s">
        <v>212</v>
      </c>
      <c r="I73" s="71" t="s">
        <v>213</v>
      </c>
      <c r="J73" s="71" t="s">
        <v>213</v>
      </c>
      <c r="K73" s="73" t="s">
        <v>227</v>
      </c>
      <c r="L73" s="71" t="s">
        <v>213</v>
      </c>
      <c r="M73" s="71" t="s">
        <v>213</v>
      </c>
      <c r="N73" s="72" t="s">
        <v>212</v>
      </c>
      <c r="O73" s="34" t="s">
        <v>209</v>
      </c>
      <c r="P73" s="35"/>
      <c r="Q73" s="35"/>
      <c r="R73" s="35"/>
      <c r="S73" s="79"/>
      <c r="T73" s="79"/>
      <c r="U73" s="79"/>
      <c r="V73" s="78"/>
      <c r="W73" s="78"/>
      <c r="X73" s="78"/>
      <c r="Y73" s="83"/>
    </row>
    <row r="74" spans="1:28" ht="24" x14ac:dyDescent="0.25">
      <c r="A74" s="31">
        <f t="shared" si="0"/>
        <v>62</v>
      </c>
      <c r="B74" s="33" t="s">
        <v>107</v>
      </c>
      <c r="C74" s="72" t="s">
        <v>212</v>
      </c>
      <c r="D74" s="71" t="s">
        <v>213</v>
      </c>
      <c r="E74" s="71" t="s">
        <v>213</v>
      </c>
      <c r="F74" s="72" t="s">
        <v>212</v>
      </c>
      <c r="G74" s="71" t="s">
        <v>213</v>
      </c>
      <c r="H74" s="71" t="s">
        <v>213</v>
      </c>
      <c r="I74" s="72" t="s">
        <v>212</v>
      </c>
      <c r="J74" s="71" t="s">
        <v>213</v>
      </c>
      <c r="K74" s="71" t="s">
        <v>213</v>
      </c>
      <c r="L74" s="73" t="s">
        <v>227</v>
      </c>
      <c r="M74" s="71" t="s">
        <v>213</v>
      </c>
      <c r="N74" s="71" t="s">
        <v>213</v>
      </c>
      <c r="O74" s="34" t="s">
        <v>209</v>
      </c>
      <c r="P74" s="35"/>
      <c r="Q74" s="35"/>
      <c r="R74" s="35"/>
      <c r="S74" s="79"/>
      <c r="T74" s="79"/>
      <c r="U74" s="79"/>
      <c r="V74" s="78"/>
      <c r="W74" s="78"/>
      <c r="X74" s="78"/>
      <c r="Y74" s="83"/>
    </row>
    <row r="75" spans="1:28" ht="24" x14ac:dyDescent="0.25">
      <c r="A75" s="31">
        <f t="shared" si="0"/>
        <v>63</v>
      </c>
      <c r="B75" s="33" t="s">
        <v>108</v>
      </c>
      <c r="C75" s="71" t="s">
        <v>213</v>
      </c>
      <c r="D75" s="71" t="s">
        <v>213</v>
      </c>
      <c r="E75" s="72" t="s">
        <v>212</v>
      </c>
      <c r="F75" s="71" t="s">
        <v>213</v>
      </c>
      <c r="G75" s="71" t="s">
        <v>213</v>
      </c>
      <c r="H75" s="72" t="s">
        <v>212</v>
      </c>
      <c r="I75" s="71" t="s">
        <v>213</v>
      </c>
      <c r="J75" s="71" t="s">
        <v>213</v>
      </c>
      <c r="K75" s="73" t="s">
        <v>227</v>
      </c>
      <c r="L75" s="71" t="s">
        <v>213</v>
      </c>
      <c r="M75" s="71" t="s">
        <v>213</v>
      </c>
      <c r="N75" s="72" t="s">
        <v>212</v>
      </c>
      <c r="O75" s="34" t="s">
        <v>209</v>
      </c>
      <c r="P75" s="35"/>
      <c r="Q75" s="35"/>
      <c r="R75" s="35"/>
      <c r="S75" s="79"/>
      <c r="T75" s="79"/>
      <c r="U75" s="79"/>
      <c r="V75" s="78"/>
      <c r="W75" s="78"/>
      <c r="X75" s="78"/>
      <c r="Y75" s="83"/>
    </row>
    <row r="76" spans="1:28" ht="24" x14ac:dyDescent="0.25">
      <c r="A76" s="31">
        <f t="shared" si="0"/>
        <v>64</v>
      </c>
      <c r="B76" s="33" t="s">
        <v>109</v>
      </c>
      <c r="C76" s="71" t="s">
        <v>213</v>
      </c>
      <c r="D76" s="71" t="s">
        <v>213</v>
      </c>
      <c r="E76" s="72" t="s">
        <v>212</v>
      </c>
      <c r="F76" s="71" t="s">
        <v>213</v>
      </c>
      <c r="G76" s="71" t="s">
        <v>213</v>
      </c>
      <c r="H76" s="72" t="s">
        <v>212</v>
      </c>
      <c r="I76" s="71" t="s">
        <v>213</v>
      </c>
      <c r="J76" s="71" t="s">
        <v>213</v>
      </c>
      <c r="K76" s="73" t="s">
        <v>227</v>
      </c>
      <c r="L76" s="71" t="s">
        <v>213</v>
      </c>
      <c r="M76" s="71" t="s">
        <v>213</v>
      </c>
      <c r="N76" s="72" t="s">
        <v>212</v>
      </c>
      <c r="O76" s="34" t="s">
        <v>209</v>
      </c>
      <c r="P76" s="35"/>
      <c r="Q76" s="35"/>
      <c r="R76" s="35"/>
      <c r="S76" s="79"/>
      <c r="T76" s="79"/>
      <c r="U76" s="79"/>
      <c r="V76" s="78"/>
      <c r="W76" s="78"/>
      <c r="X76" s="78"/>
      <c r="Y76" s="83"/>
    </row>
    <row r="77" spans="1:28" x14ac:dyDescent="0.25">
      <c r="A77" s="31">
        <f>A76+1</f>
        <v>65</v>
      </c>
      <c r="B77" s="33" t="s">
        <v>214</v>
      </c>
      <c r="C77" s="71" t="s">
        <v>213</v>
      </c>
      <c r="D77" s="72" t="s">
        <v>212</v>
      </c>
      <c r="E77" s="71" t="s">
        <v>213</v>
      </c>
      <c r="F77" s="71" t="s">
        <v>213</v>
      </c>
      <c r="G77" s="72" t="s">
        <v>212</v>
      </c>
      <c r="H77" s="71" t="s">
        <v>213</v>
      </c>
      <c r="I77" s="71" t="s">
        <v>213</v>
      </c>
      <c r="J77" s="73" t="s">
        <v>227</v>
      </c>
      <c r="K77" s="71" t="s">
        <v>213</v>
      </c>
      <c r="L77" s="71" t="s">
        <v>213</v>
      </c>
      <c r="M77" s="72" t="s">
        <v>212</v>
      </c>
      <c r="N77" s="71" t="s">
        <v>213</v>
      </c>
      <c r="O77" s="50" t="s">
        <v>210</v>
      </c>
      <c r="P77" s="35"/>
      <c r="Q77" s="35"/>
      <c r="R77" s="35"/>
      <c r="S77" s="79"/>
      <c r="T77" s="79"/>
      <c r="U77" s="79"/>
      <c r="V77" s="78"/>
      <c r="W77" s="78"/>
      <c r="X77" s="78"/>
      <c r="Y77" s="83"/>
    </row>
    <row r="78" spans="1:28" ht="24" x14ac:dyDescent="0.25">
      <c r="A78" s="31">
        <f>A77+1</f>
        <v>66</v>
      </c>
      <c r="B78" s="33" t="s">
        <v>110</v>
      </c>
      <c r="C78" s="71" t="s">
        <v>213</v>
      </c>
      <c r="D78" s="71" t="s">
        <v>213</v>
      </c>
      <c r="E78" s="72" t="s">
        <v>212</v>
      </c>
      <c r="F78" s="71" t="s">
        <v>213</v>
      </c>
      <c r="G78" s="71" t="s">
        <v>213</v>
      </c>
      <c r="H78" s="72" t="s">
        <v>212</v>
      </c>
      <c r="I78" s="71" t="s">
        <v>213</v>
      </c>
      <c r="J78" s="71" t="s">
        <v>213</v>
      </c>
      <c r="K78" s="73" t="s">
        <v>227</v>
      </c>
      <c r="L78" s="71" t="s">
        <v>213</v>
      </c>
      <c r="M78" s="71" t="s">
        <v>213</v>
      </c>
      <c r="N78" s="72" t="s">
        <v>212</v>
      </c>
      <c r="O78" s="50" t="s">
        <v>210</v>
      </c>
      <c r="S78" s="78"/>
      <c r="T78" s="78"/>
      <c r="U78" s="78"/>
      <c r="V78" s="78"/>
      <c r="W78" s="78"/>
      <c r="X78" s="78"/>
      <c r="Y78" s="83"/>
    </row>
    <row r="79" spans="1:28" ht="24" x14ac:dyDescent="0.25">
      <c r="A79" s="31">
        <f t="shared" ref="A79:A138" si="1">A78+1</f>
        <v>67</v>
      </c>
      <c r="B79" s="33" t="s">
        <v>111</v>
      </c>
      <c r="C79" s="71" t="s">
        <v>213</v>
      </c>
      <c r="D79" s="71" t="s">
        <v>213</v>
      </c>
      <c r="E79" s="72" t="s">
        <v>212</v>
      </c>
      <c r="F79" s="71" t="s">
        <v>213</v>
      </c>
      <c r="G79" s="71" t="s">
        <v>213</v>
      </c>
      <c r="H79" s="72" t="s">
        <v>212</v>
      </c>
      <c r="I79" s="71" t="s">
        <v>213</v>
      </c>
      <c r="J79" s="71" t="s">
        <v>213</v>
      </c>
      <c r="K79" s="73" t="s">
        <v>227</v>
      </c>
      <c r="L79" s="71" t="s">
        <v>213</v>
      </c>
      <c r="M79" s="71" t="s">
        <v>213</v>
      </c>
      <c r="N79" s="72" t="s">
        <v>212</v>
      </c>
      <c r="O79" s="50" t="s">
        <v>210</v>
      </c>
      <c r="S79" s="78"/>
      <c r="T79" s="78"/>
      <c r="U79" s="78"/>
      <c r="V79" s="78"/>
      <c r="W79" s="78"/>
      <c r="X79" s="78"/>
      <c r="Y79" s="83"/>
    </row>
    <row r="80" spans="1:28" ht="24" x14ac:dyDescent="0.25">
      <c r="A80" s="31">
        <f t="shared" si="1"/>
        <v>68</v>
      </c>
      <c r="B80" s="33" t="s">
        <v>112</v>
      </c>
      <c r="C80" s="71" t="s">
        <v>213</v>
      </c>
      <c r="D80" s="71" t="s">
        <v>213</v>
      </c>
      <c r="E80" s="72" t="s">
        <v>212</v>
      </c>
      <c r="F80" s="71" t="s">
        <v>213</v>
      </c>
      <c r="G80" s="71" t="s">
        <v>213</v>
      </c>
      <c r="H80" s="72" t="s">
        <v>212</v>
      </c>
      <c r="I80" s="71" t="s">
        <v>213</v>
      </c>
      <c r="J80" s="71" t="s">
        <v>213</v>
      </c>
      <c r="K80" s="73" t="s">
        <v>227</v>
      </c>
      <c r="L80" s="71" t="s">
        <v>213</v>
      </c>
      <c r="M80" s="71" t="s">
        <v>213</v>
      </c>
      <c r="N80" s="72" t="s">
        <v>212</v>
      </c>
      <c r="O80" s="50" t="s">
        <v>210</v>
      </c>
      <c r="S80" s="78"/>
      <c r="T80" s="78"/>
      <c r="U80" s="78"/>
      <c r="V80" s="78"/>
      <c r="W80" s="78"/>
      <c r="X80" s="78"/>
      <c r="Y80" s="83"/>
    </row>
    <row r="81" spans="1:25" ht="24" x14ac:dyDescent="0.25">
      <c r="A81" s="31">
        <f t="shared" si="1"/>
        <v>69</v>
      </c>
      <c r="B81" s="33" t="s">
        <v>113</v>
      </c>
      <c r="C81" s="71" t="s">
        <v>213</v>
      </c>
      <c r="D81" s="71" t="s">
        <v>213</v>
      </c>
      <c r="E81" s="72" t="s">
        <v>212</v>
      </c>
      <c r="F81" s="71" t="s">
        <v>213</v>
      </c>
      <c r="G81" s="71" t="s">
        <v>213</v>
      </c>
      <c r="H81" s="72" t="s">
        <v>212</v>
      </c>
      <c r="I81" s="71" t="s">
        <v>213</v>
      </c>
      <c r="J81" s="71" t="s">
        <v>213</v>
      </c>
      <c r="K81" s="73" t="s">
        <v>227</v>
      </c>
      <c r="L81" s="71" t="s">
        <v>213</v>
      </c>
      <c r="M81" s="71" t="s">
        <v>213</v>
      </c>
      <c r="N81" s="72" t="s">
        <v>212</v>
      </c>
      <c r="O81" s="50" t="s">
        <v>210</v>
      </c>
      <c r="S81" s="78"/>
      <c r="T81" s="78"/>
      <c r="U81" s="78"/>
      <c r="V81" s="78"/>
      <c r="W81" s="78"/>
      <c r="X81" s="78"/>
      <c r="Y81" s="83"/>
    </row>
    <row r="82" spans="1:25" ht="24" x14ac:dyDescent="0.25">
      <c r="A82" s="31">
        <f t="shared" si="1"/>
        <v>70</v>
      </c>
      <c r="B82" s="33" t="s">
        <v>114</v>
      </c>
      <c r="C82" s="71" t="s">
        <v>213</v>
      </c>
      <c r="D82" s="71" t="s">
        <v>213</v>
      </c>
      <c r="E82" s="72" t="s">
        <v>212</v>
      </c>
      <c r="F82" s="71" t="s">
        <v>213</v>
      </c>
      <c r="G82" s="71" t="s">
        <v>213</v>
      </c>
      <c r="H82" s="72" t="s">
        <v>212</v>
      </c>
      <c r="I82" s="71" t="s">
        <v>213</v>
      </c>
      <c r="J82" s="71" t="s">
        <v>213</v>
      </c>
      <c r="K82" s="73" t="s">
        <v>227</v>
      </c>
      <c r="L82" s="71" t="s">
        <v>213</v>
      </c>
      <c r="M82" s="71" t="s">
        <v>213</v>
      </c>
      <c r="N82" s="72" t="s">
        <v>212</v>
      </c>
      <c r="O82" s="50" t="s">
        <v>210</v>
      </c>
      <c r="S82" s="78"/>
      <c r="T82" s="78"/>
      <c r="U82" s="78"/>
      <c r="V82" s="78"/>
      <c r="W82" s="78"/>
      <c r="X82" s="78"/>
      <c r="Y82" s="83"/>
    </row>
    <row r="83" spans="1:25" ht="24" x14ac:dyDescent="0.25">
      <c r="A83" s="31">
        <f t="shared" si="1"/>
        <v>71</v>
      </c>
      <c r="B83" s="33" t="s">
        <v>115</v>
      </c>
      <c r="C83" s="71" t="s">
        <v>213</v>
      </c>
      <c r="D83" s="71" t="s">
        <v>213</v>
      </c>
      <c r="E83" s="72" t="s">
        <v>212</v>
      </c>
      <c r="F83" s="71" t="s">
        <v>213</v>
      </c>
      <c r="G83" s="71" t="s">
        <v>213</v>
      </c>
      <c r="H83" s="72" t="s">
        <v>212</v>
      </c>
      <c r="I83" s="71" t="s">
        <v>213</v>
      </c>
      <c r="J83" s="71" t="s">
        <v>213</v>
      </c>
      <c r="K83" s="73" t="s">
        <v>227</v>
      </c>
      <c r="L83" s="71" t="s">
        <v>213</v>
      </c>
      <c r="M83" s="71" t="s">
        <v>213</v>
      </c>
      <c r="N83" s="72" t="s">
        <v>212</v>
      </c>
      <c r="O83" s="50" t="s">
        <v>210</v>
      </c>
      <c r="S83" s="78"/>
      <c r="T83" s="78"/>
      <c r="U83" s="78"/>
      <c r="V83" s="78"/>
      <c r="W83" s="78"/>
      <c r="X83" s="78"/>
      <c r="Y83" s="83"/>
    </row>
    <row r="84" spans="1:25" ht="24" x14ac:dyDescent="0.25">
      <c r="A84" s="31">
        <f t="shared" si="1"/>
        <v>72</v>
      </c>
      <c r="B84" s="33" t="s">
        <v>116</v>
      </c>
      <c r="C84" s="71" t="s">
        <v>213</v>
      </c>
      <c r="D84" s="71" t="s">
        <v>213</v>
      </c>
      <c r="E84" s="72" t="s">
        <v>212</v>
      </c>
      <c r="F84" s="71" t="s">
        <v>213</v>
      </c>
      <c r="G84" s="71" t="s">
        <v>213</v>
      </c>
      <c r="H84" s="72" t="s">
        <v>212</v>
      </c>
      <c r="I84" s="71" t="s">
        <v>213</v>
      </c>
      <c r="J84" s="71" t="s">
        <v>213</v>
      </c>
      <c r="K84" s="73" t="s">
        <v>227</v>
      </c>
      <c r="L84" s="71" t="s">
        <v>213</v>
      </c>
      <c r="M84" s="71" t="s">
        <v>213</v>
      </c>
      <c r="N84" s="72" t="s">
        <v>212</v>
      </c>
      <c r="O84" s="50" t="s">
        <v>210</v>
      </c>
      <c r="S84" s="78"/>
      <c r="T84" s="78"/>
      <c r="U84" s="78"/>
      <c r="V84" s="78"/>
      <c r="W84" s="78"/>
      <c r="X84" s="78"/>
      <c r="Y84" s="83"/>
    </row>
    <row r="85" spans="1:25" ht="24" x14ac:dyDescent="0.25">
      <c r="A85" s="31">
        <f t="shared" si="1"/>
        <v>73</v>
      </c>
      <c r="B85" s="33" t="s">
        <v>117</v>
      </c>
      <c r="C85" s="71" t="s">
        <v>213</v>
      </c>
      <c r="D85" s="71" t="s">
        <v>213</v>
      </c>
      <c r="E85" s="72" t="s">
        <v>212</v>
      </c>
      <c r="F85" s="71" t="s">
        <v>213</v>
      </c>
      <c r="G85" s="71" t="s">
        <v>213</v>
      </c>
      <c r="H85" s="72" t="s">
        <v>212</v>
      </c>
      <c r="I85" s="71" t="s">
        <v>213</v>
      </c>
      <c r="J85" s="71" t="s">
        <v>213</v>
      </c>
      <c r="K85" s="73" t="s">
        <v>227</v>
      </c>
      <c r="L85" s="71" t="s">
        <v>213</v>
      </c>
      <c r="M85" s="71" t="s">
        <v>213</v>
      </c>
      <c r="N85" s="72" t="s">
        <v>212</v>
      </c>
      <c r="O85" s="50" t="s">
        <v>210</v>
      </c>
      <c r="S85" s="78"/>
      <c r="T85" s="78"/>
      <c r="U85" s="78"/>
      <c r="V85" s="78"/>
      <c r="W85" s="78"/>
      <c r="X85" s="78"/>
      <c r="Y85" s="83"/>
    </row>
    <row r="86" spans="1:25" ht="24" x14ac:dyDescent="0.25">
      <c r="A86" s="31">
        <f t="shared" si="1"/>
        <v>74</v>
      </c>
      <c r="B86" s="33" t="s">
        <v>118</v>
      </c>
      <c r="C86" s="71" t="s">
        <v>213</v>
      </c>
      <c r="D86" s="71" t="s">
        <v>213</v>
      </c>
      <c r="E86" s="72" t="s">
        <v>212</v>
      </c>
      <c r="F86" s="71" t="s">
        <v>213</v>
      </c>
      <c r="G86" s="71" t="s">
        <v>213</v>
      </c>
      <c r="H86" s="72" t="s">
        <v>212</v>
      </c>
      <c r="I86" s="71" t="s">
        <v>213</v>
      </c>
      <c r="J86" s="71" t="s">
        <v>213</v>
      </c>
      <c r="K86" s="73" t="s">
        <v>227</v>
      </c>
      <c r="L86" s="71" t="s">
        <v>213</v>
      </c>
      <c r="M86" s="71" t="s">
        <v>213</v>
      </c>
      <c r="N86" s="72" t="s">
        <v>212</v>
      </c>
      <c r="O86" s="50" t="s">
        <v>210</v>
      </c>
      <c r="S86" s="78"/>
      <c r="T86" s="78"/>
      <c r="U86" s="78"/>
      <c r="V86" s="78"/>
      <c r="W86" s="78"/>
      <c r="X86" s="78"/>
      <c r="Y86" s="83"/>
    </row>
    <row r="87" spans="1:25" ht="24" x14ac:dyDescent="0.25">
      <c r="A87" s="31">
        <f t="shared" si="1"/>
        <v>75</v>
      </c>
      <c r="B87" s="33" t="s">
        <v>119</v>
      </c>
      <c r="C87" s="71" t="s">
        <v>213</v>
      </c>
      <c r="D87" s="71" t="s">
        <v>213</v>
      </c>
      <c r="E87" s="72" t="s">
        <v>212</v>
      </c>
      <c r="F87" s="71" t="s">
        <v>213</v>
      </c>
      <c r="G87" s="71" t="s">
        <v>213</v>
      </c>
      <c r="H87" s="72" t="s">
        <v>212</v>
      </c>
      <c r="I87" s="71" t="s">
        <v>213</v>
      </c>
      <c r="J87" s="71" t="s">
        <v>213</v>
      </c>
      <c r="K87" s="73" t="s">
        <v>227</v>
      </c>
      <c r="L87" s="71" t="s">
        <v>213</v>
      </c>
      <c r="M87" s="71" t="s">
        <v>213</v>
      </c>
      <c r="N87" s="72" t="s">
        <v>212</v>
      </c>
      <c r="O87" s="50" t="s">
        <v>210</v>
      </c>
      <c r="S87" s="78"/>
      <c r="T87" s="78"/>
      <c r="U87" s="78"/>
      <c r="V87" s="78"/>
      <c r="W87" s="78"/>
      <c r="X87" s="78"/>
      <c r="Y87" s="83"/>
    </row>
    <row r="88" spans="1:25" ht="24" x14ac:dyDescent="0.25">
      <c r="A88" s="31">
        <f t="shared" si="1"/>
        <v>76</v>
      </c>
      <c r="B88" s="33" t="s">
        <v>120</v>
      </c>
      <c r="C88" s="71" t="s">
        <v>213</v>
      </c>
      <c r="D88" s="71" t="s">
        <v>213</v>
      </c>
      <c r="E88" s="72" t="s">
        <v>212</v>
      </c>
      <c r="F88" s="71" t="s">
        <v>213</v>
      </c>
      <c r="G88" s="71" t="s">
        <v>213</v>
      </c>
      <c r="H88" s="72" t="s">
        <v>212</v>
      </c>
      <c r="I88" s="71" t="s">
        <v>213</v>
      </c>
      <c r="J88" s="71" t="s">
        <v>213</v>
      </c>
      <c r="K88" s="73" t="s">
        <v>227</v>
      </c>
      <c r="L88" s="71" t="s">
        <v>213</v>
      </c>
      <c r="M88" s="71" t="s">
        <v>213</v>
      </c>
      <c r="N88" s="72" t="s">
        <v>212</v>
      </c>
      <c r="O88" s="50" t="s">
        <v>210</v>
      </c>
      <c r="S88" s="78"/>
      <c r="T88" s="78"/>
      <c r="U88" s="78"/>
      <c r="V88" s="78"/>
      <c r="W88" s="78"/>
      <c r="X88" s="78"/>
      <c r="Y88" s="83"/>
    </row>
    <row r="89" spans="1:25" ht="24" x14ac:dyDescent="0.25">
      <c r="A89" s="31">
        <f t="shared" si="1"/>
        <v>77</v>
      </c>
      <c r="B89" s="33" t="s">
        <v>121</v>
      </c>
      <c r="C89" s="71" t="s">
        <v>213</v>
      </c>
      <c r="D89" s="71" t="s">
        <v>213</v>
      </c>
      <c r="E89" s="72" t="s">
        <v>212</v>
      </c>
      <c r="F89" s="71" t="s">
        <v>213</v>
      </c>
      <c r="G89" s="71" t="s">
        <v>213</v>
      </c>
      <c r="H89" s="72" t="s">
        <v>212</v>
      </c>
      <c r="I89" s="71" t="s">
        <v>213</v>
      </c>
      <c r="J89" s="71" t="s">
        <v>213</v>
      </c>
      <c r="K89" s="73" t="s">
        <v>227</v>
      </c>
      <c r="L89" s="71" t="s">
        <v>213</v>
      </c>
      <c r="M89" s="71" t="s">
        <v>213</v>
      </c>
      <c r="N89" s="72" t="s">
        <v>212</v>
      </c>
      <c r="O89" s="50" t="s">
        <v>210</v>
      </c>
      <c r="S89" s="78"/>
      <c r="T89" s="78"/>
      <c r="U89" s="78"/>
      <c r="V89" s="78"/>
      <c r="W89" s="78"/>
      <c r="X89" s="78"/>
      <c r="Y89" s="83"/>
    </row>
    <row r="90" spans="1:25" ht="24" x14ac:dyDescent="0.25">
      <c r="A90" s="31">
        <f t="shared" si="1"/>
        <v>78</v>
      </c>
      <c r="B90" s="33" t="s">
        <v>122</v>
      </c>
      <c r="C90" s="71" t="s">
        <v>213</v>
      </c>
      <c r="D90" s="71" t="s">
        <v>213</v>
      </c>
      <c r="E90" s="72" t="s">
        <v>212</v>
      </c>
      <c r="F90" s="71" t="s">
        <v>213</v>
      </c>
      <c r="G90" s="71" t="s">
        <v>213</v>
      </c>
      <c r="H90" s="72" t="s">
        <v>212</v>
      </c>
      <c r="I90" s="71" t="s">
        <v>213</v>
      </c>
      <c r="J90" s="71" t="s">
        <v>213</v>
      </c>
      <c r="K90" s="73" t="s">
        <v>227</v>
      </c>
      <c r="L90" s="71" t="s">
        <v>213</v>
      </c>
      <c r="M90" s="71" t="s">
        <v>213</v>
      </c>
      <c r="N90" s="72" t="s">
        <v>212</v>
      </c>
      <c r="O90" s="50" t="s">
        <v>210</v>
      </c>
      <c r="S90" s="78"/>
      <c r="T90" s="78"/>
      <c r="U90" s="78"/>
      <c r="V90" s="78"/>
      <c r="W90" s="78"/>
      <c r="X90" s="78"/>
      <c r="Y90" s="83"/>
    </row>
    <row r="91" spans="1:25" ht="24" x14ac:dyDescent="0.25">
      <c r="A91" s="31">
        <f t="shared" si="1"/>
        <v>79</v>
      </c>
      <c r="B91" s="33" t="s">
        <v>123</v>
      </c>
      <c r="C91" s="71" t="s">
        <v>213</v>
      </c>
      <c r="D91" s="71" t="s">
        <v>213</v>
      </c>
      <c r="E91" s="72" t="s">
        <v>212</v>
      </c>
      <c r="F91" s="71" t="s">
        <v>213</v>
      </c>
      <c r="G91" s="71" t="s">
        <v>213</v>
      </c>
      <c r="H91" s="72" t="s">
        <v>212</v>
      </c>
      <c r="I91" s="71" t="s">
        <v>213</v>
      </c>
      <c r="J91" s="71" t="s">
        <v>213</v>
      </c>
      <c r="K91" s="73" t="s">
        <v>227</v>
      </c>
      <c r="L91" s="71" t="s">
        <v>213</v>
      </c>
      <c r="M91" s="71" t="s">
        <v>213</v>
      </c>
      <c r="N91" s="72" t="s">
        <v>212</v>
      </c>
      <c r="O91" s="50" t="s">
        <v>210</v>
      </c>
      <c r="S91" s="78"/>
      <c r="T91" s="78"/>
      <c r="U91" s="78"/>
      <c r="V91" s="78"/>
      <c r="W91" s="78"/>
      <c r="X91" s="78"/>
      <c r="Y91" s="83"/>
    </row>
    <row r="92" spans="1:25" ht="24" x14ac:dyDescent="0.25">
      <c r="A92" s="31">
        <f t="shared" si="1"/>
        <v>80</v>
      </c>
      <c r="B92" s="33" t="s">
        <v>124</v>
      </c>
      <c r="C92" s="71" t="s">
        <v>213</v>
      </c>
      <c r="D92" s="71" t="s">
        <v>213</v>
      </c>
      <c r="E92" s="72" t="s">
        <v>212</v>
      </c>
      <c r="F92" s="71" t="s">
        <v>213</v>
      </c>
      <c r="G92" s="71" t="s">
        <v>213</v>
      </c>
      <c r="H92" s="72" t="s">
        <v>212</v>
      </c>
      <c r="I92" s="71" t="s">
        <v>213</v>
      </c>
      <c r="J92" s="71" t="s">
        <v>213</v>
      </c>
      <c r="K92" s="73" t="s">
        <v>227</v>
      </c>
      <c r="L92" s="71" t="s">
        <v>213</v>
      </c>
      <c r="M92" s="71" t="s">
        <v>213</v>
      </c>
      <c r="N92" s="72" t="s">
        <v>212</v>
      </c>
      <c r="O92" s="50" t="s">
        <v>210</v>
      </c>
      <c r="S92" s="78"/>
      <c r="T92" s="78"/>
      <c r="U92" s="78"/>
      <c r="V92" s="78"/>
      <c r="W92" s="78"/>
      <c r="X92" s="78"/>
      <c r="Y92" s="83"/>
    </row>
    <row r="93" spans="1:25" ht="24" x14ac:dyDescent="0.25">
      <c r="A93" s="31">
        <f t="shared" si="1"/>
        <v>81</v>
      </c>
      <c r="B93" s="33" t="s">
        <v>125</v>
      </c>
      <c r="C93" s="71" t="s">
        <v>213</v>
      </c>
      <c r="D93" s="71" t="s">
        <v>213</v>
      </c>
      <c r="E93" s="72" t="s">
        <v>212</v>
      </c>
      <c r="F93" s="71" t="s">
        <v>213</v>
      </c>
      <c r="G93" s="71" t="s">
        <v>213</v>
      </c>
      <c r="H93" s="72" t="s">
        <v>212</v>
      </c>
      <c r="I93" s="71" t="s">
        <v>213</v>
      </c>
      <c r="J93" s="71" t="s">
        <v>213</v>
      </c>
      <c r="K93" s="73" t="s">
        <v>227</v>
      </c>
      <c r="L93" s="71" t="s">
        <v>213</v>
      </c>
      <c r="M93" s="71" t="s">
        <v>213</v>
      </c>
      <c r="N93" s="72" t="s">
        <v>212</v>
      </c>
      <c r="O93" s="50" t="s">
        <v>210</v>
      </c>
      <c r="S93" s="78"/>
      <c r="T93" s="78"/>
      <c r="U93" s="78"/>
      <c r="V93" s="78"/>
      <c r="W93" s="78"/>
      <c r="X93" s="78"/>
      <c r="Y93" s="83"/>
    </row>
    <row r="94" spans="1:25" ht="24" x14ac:dyDescent="0.25">
      <c r="A94" s="31">
        <f t="shared" si="1"/>
        <v>82</v>
      </c>
      <c r="B94" s="33" t="s">
        <v>185</v>
      </c>
      <c r="C94" s="71" t="s">
        <v>213</v>
      </c>
      <c r="D94" s="71" t="s">
        <v>213</v>
      </c>
      <c r="E94" s="72" t="s">
        <v>212</v>
      </c>
      <c r="F94" s="71" t="s">
        <v>213</v>
      </c>
      <c r="G94" s="71" t="s">
        <v>213</v>
      </c>
      <c r="H94" s="72" t="s">
        <v>212</v>
      </c>
      <c r="I94" s="71" t="s">
        <v>213</v>
      </c>
      <c r="J94" s="71" t="s">
        <v>213</v>
      </c>
      <c r="K94" s="73" t="s">
        <v>227</v>
      </c>
      <c r="L94" s="71" t="s">
        <v>213</v>
      </c>
      <c r="M94" s="71" t="s">
        <v>213</v>
      </c>
      <c r="N94" s="72" t="s">
        <v>212</v>
      </c>
      <c r="O94" s="50" t="s">
        <v>210</v>
      </c>
      <c r="S94" s="78"/>
      <c r="T94" s="78"/>
      <c r="U94" s="78"/>
      <c r="V94" s="78"/>
      <c r="W94" s="78"/>
      <c r="X94" s="78"/>
      <c r="Y94" s="83"/>
    </row>
    <row r="95" spans="1:25" ht="36" x14ac:dyDescent="0.25">
      <c r="A95" s="31">
        <f t="shared" si="1"/>
        <v>83</v>
      </c>
      <c r="B95" s="33" t="s">
        <v>186</v>
      </c>
      <c r="C95" s="71" t="s">
        <v>213</v>
      </c>
      <c r="D95" s="71" t="s">
        <v>213</v>
      </c>
      <c r="E95" s="72" t="s">
        <v>212</v>
      </c>
      <c r="F95" s="71" t="s">
        <v>213</v>
      </c>
      <c r="G95" s="71" t="s">
        <v>213</v>
      </c>
      <c r="H95" s="72" t="s">
        <v>212</v>
      </c>
      <c r="I95" s="71" t="s">
        <v>213</v>
      </c>
      <c r="J95" s="71" t="s">
        <v>213</v>
      </c>
      <c r="K95" s="73" t="s">
        <v>227</v>
      </c>
      <c r="L95" s="71" t="s">
        <v>213</v>
      </c>
      <c r="M95" s="71" t="s">
        <v>213</v>
      </c>
      <c r="N95" s="72" t="s">
        <v>212</v>
      </c>
      <c r="O95" s="50" t="s">
        <v>210</v>
      </c>
      <c r="S95" s="78"/>
      <c r="T95" s="78"/>
      <c r="U95" s="78"/>
      <c r="V95" s="78"/>
      <c r="W95" s="78"/>
      <c r="X95" s="78"/>
      <c r="Y95" s="83"/>
    </row>
    <row r="96" spans="1:25" ht="24" x14ac:dyDescent="0.25">
      <c r="A96" s="31">
        <f t="shared" si="1"/>
        <v>84</v>
      </c>
      <c r="B96" s="33" t="s">
        <v>126</v>
      </c>
      <c r="C96" s="71" t="s">
        <v>213</v>
      </c>
      <c r="D96" s="71" t="s">
        <v>213</v>
      </c>
      <c r="E96" s="72" t="s">
        <v>212</v>
      </c>
      <c r="F96" s="71" t="s">
        <v>213</v>
      </c>
      <c r="G96" s="71" t="s">
        <v>213</v>
      </c>
      <c r="H96" s="72" t="s">
        <v>212</v>
      </c>
      <c r="I96" s="71" t="s">
        <v>213</v>
      </c>
      <c r="J96" s="71" t="s">
        <v>213</v>
      </c>
      <c r="K96" s="73" t="s">
        <v>227</v>
      </c>
      <c r="L96" s="71" t="s">
        <v>213</v>
      </c>
      <c r="M96" s="71" t="s">
        <v>213</v>
      </c>
      <c r="N96" s="72" t="s">
        <v>212</v>
      </c>
      <c r="O96" s="50" t="s">
        <v>210</v>
      </c>
      <c r="S96" s="78"/>
      <c r="T96" s="78"/>
      <c r="U96" s="78"/>
      <c r="V96" s="78"/>
      <c r="W96" s="78"/>
      <c r="X96" s="78"/>
      <c r="Y96" s="83"/>
    </row>
    <row r="97" spans="1:25" ht="24" x14ac:dyDescent="0.25">
      <c r="A97" s="31">
        <f t="shared" si="1"/>
        <v>85</v>
      </c>
      <c r="B97" s="33" t="s">
        <v>127</v>
      </c>
      <c r="C97" s="71" t="s">
        <v>213</v>
      </c>
      <c r="D97" s="71" t="s">
        <v>213</v>
      </c>
      <c r="E97" s="72" t="s">
        <v>212</v>
      </c>
      <c r="F97" s="71" t="s">
        <v>213</v>
      </c>
      <c r="G97" s="71" t="s">
        <v>213</v>
      </c>
      <c r="H97" s="72" t="s">
        <v>212</v>
      </c>
      <c r="I97" s="71" t="s">
        <v>213</v>
      </c>
      <c r="J97" s="71" t="s">
        <v>213</v>
      </c>
      <c r="K97" s="73" t="s">
        <v>227</v>
      </c>
      <c r="L97" s="71" t="s">
        <v>213</v>
      </c>
      <c r="M97" s="71" t="s">
        <v>213</v>
      </c>
      <c r="N97" s="72" t="s">
        <v>212</v>
      </c>
      <c r="O97" s="50" t="s">
        <v>210</v>
      </c>
      <c r="S97" s="78"/>
      <c r="T97" s="78"/>
      <c r="U97" s="78"/>
      <c r="V97" s="78"/>
      <c r="W97" s="78"/>
      <c r="X97" s="78"/>
      <c r="Y97" s="83"/>
    </row>
    <row r="98" spans="1:25" ht="24" x14ac:dyDescent="0.25">
      <c r="A98" s="31">
        <f t="shared" si="1"/>
        <v>86</v>
      </c>
      <c r="B98" s="33" t="s">
        <v>128</v>
      </c>
      <c r="C98" s="71" t="s">
        <v>213</v>
      </c>
      <c r="D98" s="71" t="s">
        <v>213</v>
      </c>
      <c r="E98" s="72" t="s">
        <v>212</v>
      </c>
      <c r="F98" s="71" t="s">
        <v>213</v>
      </c>
      <c r="G98" s="71" t="s">
        <v>213</v>
      </c>
      <c r="H98" s="72" t="s">
        <v>212</v>
      </c>
      <c r="I98" s="71" t="s">
        <v>213</v>
      </c>
      <c r="J98" s="71" t="s">
        <v>213</v>
      </c>
      <c r="K98" s="73" t="s">
        <v>227</v>
      </c>
      <c r="L98" s="71" t="s">
        <v>213</v>
      </c>
      <c r="M98" s="71" t="s">
        <v>213</v>
      </c>
      <c r="N98" s="72" t="s">
        <v>212</v>
      </c>
      <c r="O98" s="50" t="s">
        <v>210</v>
      </c>
      <c r="S98" s="78"/>
      <c r="T98" s="78"/>
      <c r="U98" s="78"/>
      <c r="V98" s="78"/>
      <c r="W98" s="78"/>
      <c r="X98" s="78"/>
      <c r="Y98" s="83"/>
    </row>
    <row r="99" spans="1:25" ht="24" x14ac:dyDescent="0.25">
      <c r="A99" s="31">
        <f t="shared" si="1"/>
        <v>87</v>
      </c>
      <c r="B99" s="33" t="s">
        <v>129</v>
      </c>
      <c r="C99" s="71" t="s">
        <v>213</v>
      </c>
      <c r="D99" s="71" t="s">
        <v>213</v>
      </c>
      <c r="E99" s="72" t="s">
        <v>212</v>
      </c>
      <c r="F99" s="71" t="s">
        <v>213</v>
      </c>
      <c r="G99" s="71" t="s">
        <v>213</v>
      </c>
      <c r="H99" s="72" t="s">
        <v>212</v>
      </c>
      <c r="I99" s="71" t="s">
        <v>213</v>
      </c>
      <c r="J99" s="71" t="s">
        <v>213</v>
      </c>
      <c r="K99" s="73" t="s">
        <v>227</v>
      </c>
      <c r="L99" s="71" t="s">
        <v>213</v>
      </c>
      <c r="M99" s="71" t="s">
        <v>213</v>
      </c>
      <c r="N99" s="72" t="s">
        <v>212</v>
      </c>
      <c r="O99" s="50" t="s">
        <v>210</v>
      </c>
      <c r="S99" s="78"/>
      <c r="T99" s="78"/>
      <c r="U99" s="78"/>
      <c r="V99" s="78"/>
      <c r="W99" s="78"/>
      <c r="X99" s="78"/>
      <c r="Y99" s="83"/>
    </row>
    <row r="100" spans="1:25" ht="24" x14ac:dyDescent="0.25">
      <c r="A100" s="31">
        <f t="shared" si="1"/>
        <v>88</v>
      </c>
      <c r="B100" s="33" t="s">
        <v>130</v>
      </c>
      <c r="C100" s="71" t="s">
        <v>213</v>
      </c>
      <c r="D100" s="71" t="s">
        <v>213</v>
      </c>
      <c r="E100" s="72" t="s">
        <v>212</v>
      </c>
      <c r="F100" s="71" t="s">
        <v>213</v>
      </c>
      <c r="G100" s="71" t="s">
        <v>213</v>
      </c>
      <c r="H100" s="72" t="s">
        <v>212</v>
      </c>
      <c r="I100" s="71" t="s">
        <v>213</v>
      </c>
      <c r="J100" s="71" t="s">
        <v>213</v>
      </c>
      <c r="K100" s="73" t="s">
        <v>227</v>
      </c>
      <c r="L100" s="71" t="s">
        <v>213</v>
      </c>
      <c r="M100" s="71" t="s">
        <v>213</v>
      </c>
      <c r="N100" s="72" t="s">
        <v>212</v>
      </c>
      <c r="O100" s="50" t="s">
        <v>210</v>
      </c>
      <c r="S100" s="78"/>
      <c r="T100" s="78"/>
      <c r="U100" s="78"/>
      <c r="V100" s="78"/>
      <c r="W100" s="78"/>
      <c r="X100" s="78"/>
      <c r="Y100" s="83"/>
    </row>
    <row r="101" spans="1:25" ht="24" x14ac:dyDescent="0.25">
      <c r="A101" s="31">
        <f t="shared" si="1"/>
        <v>89</v>
      </c>
      <c r="B101" s="33" t="s">
        <v>131</v>
      </c>
      <c r="C101" s="71" t="s">
        <v>213</v>
      </c>
      <c r="D101" s="71" t="s">
        <v>213</v>
      </c>
      <c r="E101" s="72" t="s">
        <v>212</v>
      </c>
      <c r="F101" s="71" t="s">
        <v>213</v>
      </c>
      <c r="G101" s="71" t="s">
        <v>213</v>
      </c>
      <c r="H101" s="72" t="s">
        <v>212</v>
      </c>
      <c r="I101" s="71" t="s">
        <v>213</v>
      </c>
      <c r="J101" s="71" t="s">
        <v>213</v>
      </c>
      <c r="K101" s="73" t="s">
        <v>227</v>
      </c>
      <c r="L101" s="71" t="s">
        <v>213</v>
      </c>
      <c r="M101" s="71" t="s">
        <v>213</v>
      </c>
      <c r="N101" s="72" t="s">
        <v>212</v>
      </c>
      <c r="O101" s="50" t="s">
        <v>210</v>
      </c>
      <c r="S101" s="78"/>
      <c r="T101" s="78"/>
      <c r="U101" s="78"/>
      <c r="V101" s="78"/>
      <c r="W101" s="78"/>
      <c r="X101" s="78"/>
      <c r="Y101" s="83"/>
    </row>
    <row r="102" spans="1:25" ht="24" x14ac:dyDescent="0.25">
      <c r="A102" s="31">
        <f t="shared" si="1"/>
        <v>90</v>
      </c>
      <c r="B102" s="33" t="s">
        <v>132</v>
      </c>
      <c r="C102" s="71" t="s">
        <v>213</v>
      </c>
      <c r="D102" s="71" t="s">
        <v>213</v>
      </c>
      <c r="E102" s="72" t="s">
        <v>212</v>
      </c>
      <c r="F102" s="71" t="s">
        <v>213</v>
      </c>
      <c r="G102" s="71" t="s">
        <v>213</v>
      </c>
      <c r="H102" s="72" t="s">
        <v>212</v>
      </c>
      <c r="I102" s="71" t="s">
        <v>213</v>
      </c>
      <c r="J102" s="71" t="s">
        <v>213</v>
      </c>
      <c r="K102" s="73" t="s">
        <v>227</v>
      </c>
      <c r="L102" s="71" t="s">
        <v>213</v>
      </c>
      <c r="M102" s="71" t="s">
        <v>213</v>
      </c>
      <c r="N102" s="72" t="s">
        <v>212</v>
      </c>
      <c r="O102" s="50" t="s">
        <v>210</v>
      </c>
      <c r="S102" s="78"/>
      <c r="T102" s="78"/>
      <c r="U102" s="78"/>
      <c r="V102" s="78"/>
      <c r="W102" s="78"/>
      <c r="X102" s="78"/>
      <c r="Y102" s="83"/>
    </row>
    <row r="103" spans="1:25" ht="24" x14ac:dyDescent="0.25">
      <c r="A103" s="31">
        <f t="shared" si="1"/>
        <v>91</v>
      </c>
      <c r="B103" s="33" t="s">
        <v>133</v>
      </c>
      <c r="C103" s="71" t="s">
        <v>213</v>
      </c>
      <c r="D103" s="71" t="s">
        <v>213</v>
      </c>
      <c r="E103" s="72" t="s">
        <v>212</v>
      </c>
      <c r="F103" s="71" t="s">
        <v>213</v>
      </c>
      <c r="G103" s="71" t="s">
        <v>213</v>
      </c>
      <c r="H103" s="72" t="s">
        <v>212</v>
      </c>
      <c r="I103" s="71" t="s">
        <v>213</v>
      </c>
      <c r="J103" s="71" t="s">
        <v>213</v>
      </c>
      <c r="K103" s="73" t="s">
        <v>227</v>
      </c>
      <c r="L103" s="71" t="s">
        <v>213</v>
      </c>
      <c r="M103" s="71" t="s">
        <v>213</v>
      </c>
      <c r="N103" s="72" t="s">
        <v>212</v>
      </c>
      <c r="O103" s="50" t="s">
        <v>210</v>
      </c>
      <c r="S103" s="78"/>
      <c r="T103" s="78"/>
      <c r="U103" s="78"/>
      <c r="V103" s="78"/>
      <c r="W103" s="78"/>
      <c r="X103" s="78"/>
      <c r="Y103" s="83"/>
    </row>
    <row r="104" spans="1:25" ht="24" x14ac:dyDescent="0.25">
      <c r="A104" s="31">
        <f t="shared" si="1"/>
        <v>92</v>
      </c>
      <c r="B104" s="33" t="s">
        <v>134</v>
      </c>
      <c r="C104" s="71" t="s">
        <v>213</v>
      </c>
      <c r="D104" s="71" t="s">
        <v>213</v>
      </c>
      <c r="E104" s="72" t="s">
        <v>212</v>
      </c>
      <c r="F104" s="71" t="s">
        <v>213</v>
      </c>
      <c r="G104" s="71" t="s">
        <v>213</v>
      </c>
      <c r="H104" s="72" t="s">
        <v>212</v>
      </c>
      <c r="I104" s="71" t="s">
        <v>213</v>
      </c>
      <c r="J104" s="71" t="s">
        <v>213</v>
      </c>
      <c r="K104" s="73" t="s">
        <v>227</v>
      </c>
      <c r="L104" s="71" t="s">
        <v>213</v>
      </c>
      <c r="M104" s="71" t="s">
        <v>213</v>
      </c>
      <c r="N104" s="72" t="s">
        <v>212</v>
      </c>
      <c r="O104" s="50" t="s">
        <v>210</v>
      </c>
      <c r="S104" s="78"/>
      <c r="T104" s="78"/>
      <c r="U104" s="78"/>
      <c r="V104" s="78"/>
      <c r="W104" s="78"/>
      <c r="X104" s="78"/>
      <c r="Y104" s="83"/>
    </row>
    <row r="105" spans="1:25" ht="24" x14ac:dyDescent="0.25">
      <c r="A105" s="31">
        <f t="shared" si="1"/>
        <v>93</v>
      </c>
      <c r="B105" s="33" t="s">
        <v>135</v>
      </c>
      <c r="C105" s="71" t="s">
        <v>213</v>
      </c>
      <c r="D105" s="71" t="s">
        <v>213</v>
      </c>
      <c r="E105" s="72" t="s">
        <v>212</v>
      </c>
      <c r="F105" s="71" t="s">
        <v>213</v>
      </c>
      <c r="G105" s="71" t="s">
        <v>213</v>
      </c>
      <c r="H105" s="72" t="s">
        <v>212</v>
      </c>
      <c r="I105" s="71" t="s">
        <v>213</v>
      </c>
      <c r="J105" s="71" t="s">
        <v>213</v>
      </c>
      <c r="K105" s="73" t="s">
        <v>227</v>
      </c>
      <c r="L105" s="71" t="s">
        <v>213</v>
      </c>
      <c r="M105" s="71" t="s">
        <v>213</v>
      </c>
      <c r="N105" s="72" t="s">
        <v>212</v>
      </c>
      <c r="O105" s="50" t="s">
        <v>210</v>
      </c>
      <c r="S105" s="78"/>
      <c r="T105" s="78"/>
      <c r="U105" s="78"/>
      <c r="V105" s="78"/>
      <c r="W105" s="78"/>
      <c r="X105" s="78"/>
      <c r="Y105" s="83"/>
    </row>
    <row r="106" spans="1:25" ht="24" x14ac:dyDescent="0.25">
      <c r="A106" s="31">
        <f t="shared" si="1"/>
        <v>94</v>
      </c>
      <c r="B106" s="33" t="s">
        <v>136</v>
      </c>
      <c r="C106" s="71" t="s">
        <v>213</v>
      </c>
      <c r="D106" s="71" t="s">
        <v>213</v>
      </c>
      <c r="E106" s="72" t="s">
        <v>212</v>
      </c>
      <c r="F106" s="71" t="s">
        <v>213</v>
      </c>
      <c r="G106" s="71" t="s">
        <v>213</v>
      </c>
      <c r="H106" s="72" t="s">
        <v>212</v>
      </c>
      <c r="I106" s="71" t="s">
        <v>213</v>
      </c>
      <c r="J106" s="71" t="s">
        <v>213</v>
      </c>
      <c r="K106" s="73" t="s">
        <v>227</v>
      </c>
      <c r="L106" s="71" t="s">
        <v>213</v>
      </c>
      <c r="M106" s="71" t="s">
        <v>213</v>
      </c>
      <c r="N106" s="72" t="s">
        <v>212</v>
      </c>
      <c r="O106" s="50" t="s">
        <v>210</v>
      </c>
      <c r="S106" s="78"/>
      <c r="T106" s="78"/>
      <c r="U106" s="78"/>
      <c r="V106" s="78"/>
      <c r="W106" s="78"/>
      <c r="X106" s="78"/>
      <c r="Y106" s="83"/>
    </row>
    <row r="107" spans="1:25" ht="24" x14ac:dyDescent="0.25">
      <c r="A107" s="31">
        <f t="shared" si="1"/>
        <v>95</v>
      </c>
      <c r="B107" s="33" t="s">
        <v>137</v>
      </c>
      <c r="C107" s="71" t="s">
        <v>213</v>
      </c>
      <c r="D107" s="71" t="s">
        <v>213</v>
      </c>
      <c r="E107" s="72" t="s">
        <v>212</v>
      </c>
      <c r="F107" s="71" t="s">
        <v>213</v>
      </c>
      <c r="G107" s="71" t="s">
        <v>213</v>
      </c>
      <c r="H107" s="72" t="s">
        <v>212</v>
      </c>
      <c r="I107" s="71" t="s">
        <v>213</v>
      </c>
      <c r="J107" s="71" t="s">
        <v>213</v>
      </c>
      <c r="K107" s="73" t="s">
        <v>227</v>
      </c>
      <c r="L107" s="71" t="s">
        <v>213</v>
      </c>
      <c r="M107" s="71" t="s">
        <v>213</v>
      </c>
      <c r="N107" s="72" t="s">
        <v>212</v>
      </c>
      <c r="O107" s="50" t="s">
        <v>210</v>
      </c>
      <c r="S107" s="78"/>
      <c r="T107" s="78"/>
      <c r="U107" s="78"/>
      <c r="V107" s="78"/>
      <c r="W107" s="78"/>
      <c r="X107" s="78"/>
      <c r="Y107" s="83"/>
    </row>
    <row r="108" spans="1:25" ht="24" x14ac:dyDescent="0.25">
      <c r="A108" s="31">
        <f t="shared" si="1"/>
        <v>96</v>
      </c>
      <c r="B108" s="33" t="s">
        <v>138</v>
      </c>
      <c r="C108" s="71" t="s">
        <v>213</v>
      </c>
      <c r="D108" s="71" t="s">
        <v>213</v>
      </c>
      <c r="E108" s="72" t="s">
        <v>212</v>
      </c>
      <c r="F108" s="71" t="s">
        <v>213</v>
      </c>
      <c r="G108" s="71" t="s">
        <v>213</v>
      </c>
      <c r="H108" s="72" t="s">
        <v>212</v>
      </c>
      <c r="I108" s="71" t="s">
        <v>213</v>
      </c>
      <c r="J108" s="71" t="s">
        <v>213</v>
      </c>
      <c r="K108" s="73" t="s">
        <v>227</v>
      </c>
      <c r="L108" s="71" t="s">
        <v>213</v>
      </c>
      <c r="M108" s="71" t="s">
        <v>213</v>
      </c>
      <c r="N108" s="72" t="s">
        <v>212</v>
      </c>
      <c r="O108" s="50" t="s">
        <v>210</v>
      </c>
      <c r="S108" s="78"/>
      <c r="T108" s="78"/>
      <c r="U108" s="78"/>
      <c r="V108" s="78"/>
      <c r="W108" s="78"/>
      <c r="X108" s="78"/>
      <c r="Y108" s="83"/>
    </row>
    <row r="109" spans="1:25" ht="24" x14ac:dyDescent="0.25">
      <c r="A109" s="31">
        <f t="shared" si="1"/>
        <v>97</v>
      </c>
      <c r="B109" s="33" t="s">
        <v>139</v>
      </c>
      <c r="C109" s="71" t="s">
        <v>213</v>
      </c>
      <c r="D109" s="71" t="s">
        <v>213</v>
      </c>
      <c r="E109" s="72" t="s">
        <v>212</v>
      </c>
      <c r="F109" s="71" t="s">
        <v>213</v>
      </c>
      <c r="G109" s="71" t="s">
        <v>213</v>
      </c>
      <c r="H109" s="72" t="s">
        <v>212</v>
      </c>
      <c r="I109" s="71" t="s">
        <v>213</v>
      </c>
      <c r="J109" s="71" t="s">
        <v>213</v>
      </c>
      <c r="K109" s="73" t="s">
        <v>227</v>
      </c>
      <c r="L109" s="71" t="s">
        <v>213</v>
      </c>
      <c r="M109" s="71" t="s">
        <v>213</v>
      </c>
      <c r="N109" s="72" t="s">
        <v>212</v>
      </c>
      <c r="O109" s="50" t="s">
        <v>210</v>
      </c>
      <c r="S109" s="78"/>
      <c r="T109" s="78"/>
      <c r="U109" s="78"/>
      <c r="V109" s="78"/>
      <c r="W109" s="78"/>
      <c r="X109" s="78"/>
      <c r="Y109" s="83"/>
    </row>
    <row r="110" spans="1:25" ht="24" x14ac:dyDescent="0.25">
      <c r="A110" s="31">
        <f t="shared" si="1"/>
        <v>98</v>
      </c>
      <c r="B110" s="33" t="s">
        <v>140</v>
      </c>
      <c r="C110" s="71" t="s">
        <v>213</v>
      </c>
      <c r="D110" s="71" t="s">
        <v>213</v>
      </c>
      <c r="E110" s="72" t="s">
        <v>212</v>
      </c>
      <c r="F110" s="71" t="s">
        <v>213</v>
      </c>
      <c r="G110" s="71" t="s">
        <v>213</v>
      </c>
      <c r="H110" s="72" t="s">
        <v>212</v>
      </c>
      <c r="I110" s="71" t="s">
        <v>213</v>
      </c>
      <c r="J110" s="71" t="s">
        <v>213</v>
      </c>
      <c r="K110" s="73" t="s">
        <v>227</v>
      </c>
      <c r="L110" s="71" t="s">
        <v>213</v>
      </c>
      <c r="M110" s="71" t="s">
        <v>213</v>
      </c>
      <c r="N110" s="72" t="s">
        <v>212</v>
      </c>
      <c r="O110" s="50" t="s">
        <v>210</v>
      </c>
      <c r="S110" s="78"/>
      <c r="T110" s="78"/>
      <c r="U110" s="78"/>
      <c r="V110" s="78"/>
      <c r="W110" s="78"/>
      <c r="X110" s="78"/>
      <c r="Y110" s="83"/>
    </row>
    <row r="111" spans="1:25" ht="24" x14ac:dyDescent="0.25">
      <c r="A111" s="31">
        <f t="shared" si="1"/>
        <v>99</v>
      </c>
      <c r="B111" s="33" t="s">
        <v>141</v>
      </c>
      <c r="C111" s="71" t="s">
        <v>213</v>
      </c>
      <c r="D111" s="71" t="s">
        <v>213</v>
      </c>
      <c r="E111" s="72" t="s">
        <v>212</v>
      </c>
      <c r="F111" s="71" t="s">
        <v>213</v>
      </c>
      <c r="G111" s="71" t="s">
        <v>213</v>
      </c>
      <c r="H111" s="72" t="s">
        <v>212</v>
      </c>
      <c r="I111" s="71" t="s">
        <v>213</v>
      </c>
      <c r="J111" s="71" t="s">
        <v>213</v>
      </c>
      <c r="K111" s="73" t="s">
        <v>227</v>
      </c>
      <c r="L111" s="71" t="s">
        <v>213</v>
      </c>
      <c r="M111" s="71" t="s">
        <v>213</v>
      </c>
      <c r="N111" s="72" t="s">
        <v>212</v>
      </c>
      <c r="O111" s="50" t="s">
        <v>210</v>
      </c>
      <c r="S111" s="78"/>
      <c r="T111" s="78"/>
      <c r="U111" s="78"/>
      <c r="V111" s="78"/>
      <c r="W111" s="78"/>
      <c r="X111" s="78"/>
      <c r="Y111" s="83"/>
    </row>
    <row r="112" spans="1:25" ht="24" x14ac:dyDescent="0.25">
      <c r="A112" s="31">
        <f t="shared" si="1"/>
        <v>100</v>
      </c>
      <c r="B112" s="33" t="s">
        <v>142</v>
      </c>
      <c r="C112" s="71" t="s">
        <v>213</v>
      </c>
      <c r="D112" s="71" t="s">
        <v>213</v>
      </c>
      <c r="E112" s="72" t="s">
        <v>212</v>
      </c>
      <c r="F112" s="71" t="s">
        <v>213</v>
      </c>
      <c r="G112" s="71" t="s">
        <v>213</v>
      </c>
      <c r="H112" s="72" t="s">
        <v>212</v>
      </c>
      <c r="I112" s="71" t="s">
        <v>213</v>
      </c>
      <c r="J112" s="71" t="s">
        <v>213</v>
      </c>
      <c r="K112" s="73" t="s">
        <v>227</v>
      </c>
      <c r="L112" s="71" t="s">
        <v>213</v>
      </c>
      <c r="M112" s="71" t="s">
        <v>213</v>
      </c>
      <c r="N112" s="72" t="s">
        <v>212</v>
      </c>
      <c r="O112" s="50" t="s">
        <v>210</v>
      </c>
      <c r="S112" s="78"/>
      <c r="T112" s="78"/>
      <c r="U112" s="78"/>
      <c r="V112" s="78"/>
      <c r="W112" s="78"/>
      <c r="X112" s="78"/>
      <c r="Y112" s="83"/>
    </row>
    <row r="113" spans="1:25" ht="24" x14ac:dyDescent="0.25">
      <c r="A113" s="31">
        <f t="shared" si="1"/>
        <v>101</v>
      </c>
      <c r="B113" s="33" t="s">
        <v>143</v>
      </c>
      <c r="C113" s="71" t="s">
        <v>213</v>
      </c>
      <c r="D113" s="71" t="s">
        <v>213</v>
      </c>
      <c r="E113" s="72" t="s">
        <v>212</v>
      </c>
      <c r="F113" s="71" t="s">
        <v>213</v>
      </c>
      <c r="G113" s="71" t="s">
        <v>213</v>
      </c>
      <c r="H113" s="72" t="s">
        <v>212</v>
      </c>
      <c r="I113" s="71" t="s">
        <v>213</v>
      </c>
      <c r="J113" s="71" t="s">
        <v>213</v>
      </c>
      <c r="K113" s="73" t="s">
        <v>227</v>
      </c>
      <c r="L113" s="71" t="s">
        <v>213</v>
      </c>
      <c r="M113" s="71" t="s">
        <v>213</v>
      </c>
      <c r="N113" s="72" t="s">
        <v>212</v>
      </c>
      <c r="O113" s="50" t="s">
        <v>210</v>
      </c>
      <c r="S113" s="78"/>
      <c r="T113" s="78"/>
      <c r="U113" s="78"/>
      <c r="V113" s="78"/>
      <c r="W113" s="78"/>
      <c r="X113" s="78"/>
      <c r="Y113" s="83"/>
    </row>
    <row r="114" spans="1:25" ht="24" x14ac:dyDescent="0.25">
      <c r="A114" s="31">
        <f t="shared" si="1"/>
        <v>102</v>
      </c>
      <c r="B114" s="33" t="s">
        <v>144</v>
      </c>
      <c r="C114" s="71" t="s">
        <v>213</v>
      </c>
      <c r="D114" s="71" t="s">
        <v>213</v>
      </c>
      <c r="E114" s="72" t="s">
        <v>212</v>
      </c>
      <c r="F114" s="71" t="s">
        <v>213</v>
      </c>
      <c r="G114" s="71" t="s">
        <v>213</v>
      </c>
      <c r="H114" s="72" t="s">
        <v>212</v>
      </c>
      <c r="I114" s="71" t="s">
        <v>213</v>
      </c>
      <c r="J114" s="71" t="s">
        <v>213</v>
      </c>
      <c r="K114" s="73" t="s">
        <v>227</v>
      </c>
      <c r="L114" s="71" t="s">
        <v>213</v>
      </c>
      <c r="M114" s="71" t="s">
        <v>213</v>
      </c>
      <c r="N114" s="72" t="s">
        <v>212</v>
      </c>
      <c r="O114" s="50" t="s">
        <v>210</v>
      </c>
      <c r="S114" s="78"/>
      <c r="T114" s="78"/>
      <c r="U114" s="78"/>
      <c r="V114" s="78"/>
      <c r="W114" s="78"/>
      <c r="X114" s="78"/>
      <c r="Y114" s="83"/>
    </row>
    <row r="115" spans="1:25" ht="24" x14ac:dyDescent="0.25">
      <c r="A115" s="31">
        <f t="shared" si="1"/>
        <v>103</v>
      </c>
      <c r="B115" s="33" t="s">
        <v>145</v>
      </c>
      <c r="C115" s="71" t="s">
        <v>213</v>
      </c>
      <c r="D115" s="71" t="s">
        <v>213</v>
      </c>
      <c r="E115" s="72" t="s">
        <v>212</v>
      </c>
      <c r="F115" s="71" t="s">
        <v>213</v>
      </c>
      <c r="G115" s="71" t="s">
        <v>213</v>
      </c>
      <c r="H115" s="72" t="s">
        <v>212</v>
      </c>
      <c r="I115" s="71" t="s">
        <v>213</v>
      </c>
      <c r="J115" s="71" t="s">
        <v>213</v>
      </c>
      <c r="K115" s="73" t="s">
        <v>227</v>
      </c>
      <c r="L115" s="71" t="s">
        <v>213</v>
      </c>
      <c r="M115" s="71" t="s">
        <v>213</v>
      </c>
      <c r="N115" s="72" t="s">
        <v>212</v>
      </c>
      <c r="O115" s="50" t="s">
        <v>210</v>
      </c>
      <c r="S115" s="78"/>
      <c r="T115" s="78"/>
      <c r="U115" s="78"/>
      <c r="V115" s="78"/>
      <c r="W115" s="78"/>
      <c r="X115" s="78"/>
      <c r="Y115" s="83"/>
    </row>
    <row r="116" spans="1:25" ht="24" x14ac:dyDescent="0.25">
      <c r="A116" s="31">
        <f t="shared" si="1"/>
        <v>104</v>
      </c>
      <c r="B116" s="33" t="s">
        <v>146</v>
      </c>
      <c r="C116" s="71" t="s">
        <v>213</v>
      </c>
      <c r="D116" s="71" t="s">
        <v>213</v>
      </c>
      <c r="E116" s="72" t="s">
        <v>212</v>
      </c>
      <c r="F116" s="71" t="s">
        <v>213</v>
      </c>
      <c r="G116" s="71" t="s">
        <v>213</v>
      </c>
      <c r="H116" s="72" t="s">
        <v>212</v>
      </c>
      <c r="I116" s="71" t="s">
        <v>213</v>
      </c>
      <c r="J116" s="71" t="s">
        <v>213</v>
      </c>
      <c r="K116" s="73" t="s">
        <v>227</v>
      </c>
      <c r="L116" s="71" t="s">
        <v>213</v>
      </c>
      <c r="M116" s="71" t="s">
        <v>213</v>
      </c>
      <c r="N116" s="72" t="s">
        <v>212</v>
      </c>
      <c r="O116" s="50" t="s">
        <v>210</v>
      </c>
      <c r="S116" s="78"/>
      <c r="T116" s="78"/>
      <c r="U116" s="78"/>
      <c r="V116" s="78"/>
      <c r="W116" s="78"/>
      <c r="X116" s="78"/>
      <c r="Y116" s="83"/>
    </row>
    <row r="117" spans="1:25" ht="24" x14ac:dyDescent="0.25">
      <c r="A117" s="31">
        <f t="shared" si="1"/>
        <v>105</v>
      </c>
      <c r="B117" s="33" t="s">
        <v>147</v>
      </c>
      <c r="C117" s="71" t="s">
        <v>213</v>
      </c>
      <c r="D117" s="71" t="s">
        <v>213</v>
      </c>
      <c r="E117" s="72" t="s">
        <v>212</v>
      </c>
      <c r="F117" s="71" t="s">
        <v>213</v>
      </c>
      <c r="G117" s="71" t="s">
        <v>213</v>
      </c>
      <c r="H117" s="72" t="s">
        <v>212</v>
      </c>
      <c r="I117" s="71" t="s">
        <v>213</v>
      </c>
      <c r="J117" s="71" t="s">
        <v>213</v>
      </c>
      <c r="K117" s="73" t="s">
        <v>227</v>
      </c>
      <c r="L117" s="71" t="s">
        <v>213</v>
      </c>
      <c r="M117" s="71" t="s">
        <v>213</v>
      </c>
      <c r="N117" s="72" t="s">
        <v>212</v>
      </c>
      <c r="O117" s="50" t="s">
        <v>210</v>
      </c>
      <c r="S117" s="78"/>
      <c r="T117" s="78"/>
      <c r="U117" s="78"/>
      <c r="V117" s="78"/>
      <c r="W117" s="78"/>
      <c r="X117" s="78"/>
      <c r="Y117" s="83"/>
    </row>
    <row r="118" spans="1:25" ht="24" x14ac:dyDescent="0.25">
      <c r="A118" s="31">
        <f t="shared" si="1"/>
        <v>106</v>
      </c>
      <c r="B118" s="33" t="s">
        <v>148</v>
      </c>
      <c r="C118" s="71" t="s">
        <v>213</v>
      </c>
      <c r="D118" s="71" t="s">
        <v>213</v>
      </c>
      <c r="E118" s="72" t="s">
        <v>212</v>
      </c>
      <c r="F118" s="71" t="s">
        <v>213</v>
      </c>
      <c r="G118" s="71" t="s">
        <v>213</v>
      </c>
      <c r="H118" s="72" t="s">
        <v>212</v>
      </c>
      <c r="I118" s="71" t="s">
        <v>213</v>
      </c>
      <c r="J118" s="71" t="s">
        <v>213</v>
      </c>
      <c r="K118" s="73" t="s">
        <v>227</v>
      </c>
      <c r="L118" s="71" t="s">
        <v>213</v>
      </c>
      <c r="M118" s="71" t="s">
        <v>213</v>
      </c>
      <c r="N118" s="72" t="s">
        <v>212</v>
      </c>
      <c r="O118" s="50" t="s">
        <v>210</v>
      </c>
      <c r="S118" s="78"/>
      <c r="T118" s="78"/>
      <c r="U118" s="78"/>
      <c r="V118" s="78"/>
      <c r="W118" s="78"/>
      <c r="X118" s="78"/>
      <c r="Y118" s="83"/>
    </row>
    <row r="119" spans="1:25" ht="24" x14ac:dyDescent="0.25">
      <c r="A119" s="31">
        <f t="shared" si="1"/>
        <v>107</v>
      </c>
      <c r="B119" s="33" t="s">
        <v>149</v>
      </c>
      <c r="C119" s="71" t="s">
        <v>213</v>
      </c>
      <c r="D119" s="71" t="s">
        <v>213</v>
      </c>
      <c r="E119" s="72" t="s">
        <v>212</v>
      </c>
      <c r="F119" s="71" t="s">
        <v>213</v>
      </c>
      <c r="G119" s="71" t="s">
        <v>213</v>
      </c>
      <c r="H119" s="72" t="s">
        <v>212</v>
      </c>
      <c r="I119" s="71" t="s">
        <v>213</v>
      </c>
      <c r="J119" s="71" t="s">
        <v>213</v>
      </c>
      <c r="K119" s="73" t="s">
        <v>227</v>
      </c>
      <c r="L119" s="71" t="s">
        <v>213</v>
      </c>
      <c r="M119" s="71" t="s">
        <v>213</v>
      </c>
      <c r="N119" s="72" t="s">
        <v>212</v>
      </c>
      <c r="O119" s="50" t="s">
        <v>210</v>
      </c>
      <c r="S119" s="78"/>
      <c r="T119" s="78"/>
      <c r="U119" s="78"/>
      <c r="V119" s="78"/>
      <c r="W119" s="78"/>
      <c r="X119" s="78"/>
      <c r="Y119" s="83"/>
    </row>
    <row r="120" spans="1:25" ht="24" x14ac:dyDescent="0.25">
      <c r="A120" s="31">
        <f t="shared" si="1"/>
        <v>108</v>
      </c>
      <c r="B120" s="33" t="s">
        <v>150</v>
      </c>
      <c r="C120" s="71" t="s">
        <v>213</v>
      </c>
      <c r="D120" s="71" t="s">
        <v>213</v>
      </c>
      <c r="E120" s="72" t="s">
        <v>212</v>
      </c>
      <c r="F120" s="71" t="s">
        <v>213</v>
      </c>
      <c r="G120" s="71" t="s">
        <v>213</v>
      </c>
      <c r="H120" s="72" t="s">
        <v>212</v>
      </c>
      <c r="I120" s="71" t="s">
        <v>213</v>
      </c>
      <c r="J120" s="71" t="s">
        <v>213</v>
      </c>
      <c r="K120" s="73" t="s">
        <v>227</v>
      </c>
      <c r="L120" s="71" t="s">
        <v>213</v>
      </c>
      <c r="M120" s="71" t="s">
        <v>213</v>
      </c>
      <c r="N120" s="72" t="s">
        <v>212</v>
      </c>
      <c r="O120" s="50" t="s">
        <v>210</v>
      </c>
      <c r="S120" s="78"/>
      <c r="T120" s="78"/>
      <c r="U120" s="78"/>
      <c r="V120" s="78"/>
      <c r="W120" s="78"/>
      <c r="X120" s="78"/>
      <c r="Y120" s="83"/>
    </row>
    <row r="121" spans="1:25" ht="24" x14ac:dyDescent="0.25">
      <c r="A121" s="31">
        <f t="shared" si="1"/>
        <v>109</v>
      </c>
      <c r="B121" s="33" t="s">
        <v>151</v>
      </c>
      <c r="C121" s="71" t="s">
        <v>213</v>
      </c>
      <c r="D121" s="71" t="s">
        <v>213</v>
      </c>
      <c r="E121" s="72" t="s">
        <v>212</v>
      </c>
      <c r="F121" s="71" t="s">
        <v>213</v>
      </c>
      <c r="G121" s="71" t="s">
        <v>213</v>
      </c>
      <c r="H121" s="72" t="s">
        <v>212</v>
      </c>
      <c r="I121" s="71" t="s">
        <v>213</v>
      </c>
      <c r="J121" s="71" t="s">
        <v>213</v>
      </c>
      <c r="K121" s="73" t="s">
        <v>227</v>
      </c>
      <c r="L121" s="71" t="s">
        <v>213</v>
      </c>
      <c r="M121" s="71" t="s">
        <v>213</v>
      </c>
      <c r="N121" s="72" t="s">
        <v>212</v>
      </c>
      <c r="O121" s="50" t="s">
        <v>210</v>
      </c>
      <c r="S121" s="78"/>
      <c r="T121" s="78"/>
      <c r="U121" s="78"/>
      <c r="V121" s="78"/>
      <c r="W121" s="78"/>
      <c r="X121" s="78"/>
      <c r="Y121" s="83"/>
    </row>
    <row r="122" spans="1:25" s="11" customFormat="1" ht="24" x14ac:dyDescent="0.25">
      <c r="A122" s="31">
        <f t="shared" si="1"/>
        <v>110</v>
      </c>
      <c r="B122" s="33" t="s">
        <v>152</v>
      </c>
      <c r="C122" s="71" t="s">
        <v>213</v>
      </c>
      <c r="D122" s="71" t="s">
        <v>213</v>
      </c>
      <c r="E122" s="72" t="s">
        <v>212</v>
      </c>
      <c r="F122" s="71" t="s">
        <v>213</v>
      </c>
      <c r="G122" s="71" t="s">
        <v>213</v>
      </c>
      <c r="H122" s="72" t="s">
        <v>212</v>
      </c>
      <c r="I122" s="71" t="s">
        <v>213</v>
      </c>
      <c r="J122" s="71" t="s">
        <v>213</v>
      </c>
      <c r="K122" s="73" t="s">
        <v>227</v>
      </c>
      <c r="L122" s="71" t="s">
        <v>213</v>
      </c>
      <c r="M122" s="71" t="s">
        <v>213</v>
      </c>
      <c r="N122" s="72" t="s">
        <v>212</v>
      </c>
      <c r="O122" s="50" t="s">
        <v>210</v>
      </c>
      <c r="S122" s="82"/>
      <c r="T122" s="82"/>
      <c r="U122" s="82"/>
      <c r="V122" s="78"/>
      <c r="W122" s="78"/>
      <c r="X122" s="78"/>
      <c r="Y122" s="83"/>
    </row>
    <row r="123" spans="1:25" s="11" customFormat="1" ht="24" x14ac:dyDescent="0.25">
      <c r="A123" s="31">
        <f t="shared" si="1"/>
        <v>111</v>
      </c>
      <c r="B123" s="33" t="s">
        <v>153</v>
      </c>
      <c r="C123" s="71" t="s">
        <v>213</v>
      </c>
      <c r="D123" s="71" t="s">
        <v>213</v>
      </c>
      <c r="E123" s="72" t="s">
        <v>212</v>
      </c>
      <c r="F123" s="71" t="s">
        <v>213</v>
      </c>
      <c r="G123" s="71" t="s">
        <v>213</v>
      </c>
      <c r="H123" s="72" t="s">
        <v>212</v>
      </c>
      <c r="I123" s="71" t="s">
        <v>213</v>
      </c>
      <c r="J123" s="71" t="s">
        <v>213</v>
      </c>
      <c r="K123" s="73" t="s">
        <v>227</v>
      </c>
      <c r="L123" s="71" t="s">
        <v>213</v>
      </c>
      <c r="M123" s="71" t="s">
        <v>213</v>
      </c>
      <c r="N123" s="72" t="s">
        <v>212</v>
      </c>
      <c r="O123" s="50" t="s">
        <v>210</v>
      </c>
      <c r="S123" s="82"/>
      <c r="T123" s="82"/>
      <c r="U123" s="82"/>
      <c r="V123" s="78"/>
      <c r="W123" s="78"/>
      <c r="X123" s="78"/>
      <c r="Y123" s="83"/>
    </row>
    <row r="124" spans="1:25" s="11" customFormat="1" ht="24" x14ac:dyDescent="0.25">
      <c r="A124" s="31">
        <f t="shared" si="1"/>
        <v>112</v>
      </c>
      <c r="B124" s="33" t="s">
        <v>154</v>
      </c>
      <c r="C124" s="71" t="s">
        <v>213</v>
      </c>
      <c r="D124" s="71" t="s">
        <v>213</v>
      </c>
      <c r="E124" s="72" t="s">
        <v>212</v>
      </c>
      <c r="F124" s="71" t="s">
        <v>213</v>
      </c>
      <c r="G124" s="71" t="s">
        <v>213</v>
      </c>
      <c r="H124" s="72" t="s">
        <v>212</v>
      </c>
      <c r="I124" s="71" t="s">
        <v>213</v>
      </c>
      <c r="J124" s="71" t="s">
        <v>213</v>
      </c>
      <c r="K124" s="73" t="s">
        <v>227</v>
      </c>
      <c r="L124" s="71" t="s">
        <v>213</v>
      </c>
      <c r="M124" s="71" t="s">
        <v>213</v>
      </c>
      <c r="N124" s="72" t="s">
        <v>212</v>
      </c>
      <c r="O124" s="50" t="s">
        <v>210</v>
      </c>
      <c r="S124" s="82"/>
      <c r="T124" s="82"/>
      <c r="U124" s="82"/>
      <c r="V124" s="78"/>
      <c r="W124" s="78"/>
      <c r="X124" s="78"/>
      <c r="Y124" s="83"/>
    </row>
    <row r="125" spans="1:25" s="11" customFormat="1" ht="24" x14ac:dyDescent="0.25">
      <c r="A125" s="31">
        <f t="shared" si="1"/>
        <v>113</v>
      </c>
      <c r="B125" s="33" t="s">
        <v>155</v>
      </c>
      <c r="C125" s="71" t="s">
        <v>213</v>
      </c>
      <c r="D125" s="71" t="s">
        <v>213</v>
      </c>
      <c r="E125" s="72" t="s">
        <v>212</v>
      </c>
      <c r="F125" s="71" t="s">
        <v>213</v>
      </c>
      <c r="G125" s="71" t="s">
        <v>213</v>
      </c>
      <c r="H125" s="72" t="s">
        <v>212</v>
      </c>
      <c r="I125" s="71" t="s">
        <v>213</v>
      </c>
      <c r="J125" s="71" t="s">
        <v>213</v>
      </c>
      <c r="K125" s="73" t="s">
        <v>227</v>
      </c>
      <c r="L125" s="71" t="s">
        <v>213</v>
      </c>
      <c r="M125" s="71" t="s">
        <v>213</v>
      </c>
      <c r="N125" s="72" t="s">
        <v>212</v>
      </c>
      <c r="O125" s="50" t="s">
        <v>210</v>
      </c>
      <c r="S125" s="82"/>
      <c r="T125" s="82"/>
      <c r="U125" s="82"/>
      <c r="V125" s="78"/>
      <c r="W125" s="78"/>
      <c r="X125" s="78"/>
      <c r="Y125" s="83"/>
    </row>
    <row r="126" spans="1:25" s="11" customFormat="1" ht="24" x14ac:dyDescent="0.25">
      <c r="A126" s="31">
        <f t="shared" si="1"/>
        <v>114</v>
      </c>
      <c r="B126" s="33" t="s">
        <v>156</v>
      </c>
      <c r="C126" s="71" t="s">
        <v>213</v>
      </c>
      <c r="D126" s="71" t="s">
        <v>213</v>
      </c>
      <c r="E126" s="72" t="s">
        <v>212</v>
      </c>
      <c r="F126" s="71" t="s">
        <v>213</v>
      </c>
      <c r="G126" s="71" t="s">
        <v>213</v>
      </c>
      <c r="H126" s="72" t="s">
        <v>212</v>
      </c>
      <c r="I126" s="71" t="s">
        <v>213</v>
      </c>
      <c r="J126" s="71" t="s">
        <v>213</v>
      </c>
      <c r="K126" s="73" t="s">
        <v>227</v>
      </c>
      <c r="L126" s="71" t="s">
        <v>213</v>
      </c>
      <c r="M126" s="71" t="s">
        <v>213</v>
      </c>
      <c r="N126" s="72" t="s">
        <v>212</v>
      </c>
      <c r="O126" s="50" t="s">
        <v>210</v>
      </c>
      <c r="S126" s="82"/>
      <c r="T126" s="82"/>
      <c r="U126" s="82"/>
      <c r="V126" s="78"/>
      <c r="W126" s="78"/>
      <c r="X126" s="78"/>
      <c r="Y126" s="83"/>
    </row>
    <row r="127" spans="1:25" s="11" customFormat="1" x14ac:dyDescent="0.25">
      <c r="A127" s="31">
        <f t="shared" si="1"/>
        <v>115</v>
      </c>
      <c r="B127" s="29" t="s">
        <v>157</v>
      </c>
      <c r="C127" s="71" t="s">
        <v>213</v>
      </c>
      <c r="D127" s="71" t="s">
        <v>213</v>
      </c>
      <c r="E127" s="72" t="s">
        <v>212</v>
      </c>
      <c r="F127" s="71" t="s">
        <v>213</v>
      </c>
      <c r="G127" s="71" t="s">
        <v>213</v>
      </c>
      <c r="H127" s="72" t="s">
        <v>212</v>
      </c>
      <c r="I127" s="71" t="s">
        <v>213</v>
      </c>
      <c r="J127" s="71" t="s">
        <v>213</v>
      </c>
      <c r="K127" s="73" t="s">
        <v>227</v>
      </c>
      <c r="L127" s="71" t="s">
        <v>213</v>
      </c>
      <c r="M127" s="71" t="s">
        <v>213</v>
      </c>
      <c r="N127" s="72" t="s">
        <v>212</v>
      </c>
      <c r="O127" s="50" t="s">
        <v>210</v>
      </c>
      <c r="S127" s="82"/>
      <c r="T127" s="82"/>
      <c r="U127" s="82"/>
      <c r="V127" s="78"/>
      <c r="W127" s="78"/>
      <c r="X127" s="78"/>
      <c r="Y127" s="83"/>
    </row>
    <row r="128" spans="1:25" s="11" customFormat="1" x14ac:dyDescent="0.25">
      <c r="A128" s="31">
        <f t="shared" si="1"/>
        <v>116</v>
      </c>
      <c r="B128" s="29" t="s">
        <v>158</v>
      </c>
      <c r="C128" s="71" t="s">
        <v>213</v>
      </c>
      <c r="D128" s="71" t="s">
        <v>213</v>
      </c>
      <c r="E128" s="72" t="s">
        <v>212</v>
      </c>
      <c r="F128" s="71" t="s">
        <v>213</v>
      </c>
      <c r="G128" s="71" t="s">
        <v>213</v>
      </c>
      <c r="H128" s="73" t="s">
        <v>227</v>
      </c>
      <c r="I128" s="71" t="s">
        <v>213</v>
      </c>
      <c r="J128" s="71" t="s">
        <v>213</v>
      </c>
      <c r="K128" s="72" t="s">
        <v>212</v>
      </c>
      <c r="L128" s="71" t="s">
        <v>213</v>
      </c>
      <c r="M128" s="71" t="s">
        <v>213</v>
      </c>
      <c r="N128" s="72" t="s">
        <v>212</v>
      </c>
      <c r="O128" s="50" t="s">
        <v>210</v>
      </c>
      <c r="S128" s="82"/>
      <c r="T128" s="82"/>
      <c r="U128" s="82"/>
      <c r="V128" s="78"/>
      <c r="W128" s="78"/>
      <c r="X128" s="78"/>
      <c r="Y128" s="83"/>
    </row>
    <row r="129" spans="1:25" s="11" customFormat="1" x14ac:dyDescent="0.25">
      <c r="A129" s="31">
        <f t="shared" si="1"/>
        <v>117</v>
      </c>
      <c r="B129" s="29" t="s">
        <v>159</v>
      </c>
      <c r="C129" s="71" t="s">
        <v>213</v>
      </c>
      <c r="D129" s="71" t="s">
        <v>213</v>
      </c>
      <c r="E129" s="72" t="s">
        <v>212</v>
      </c>
      <c r="F129" s="71" t="s">
        <v>213</v>
      </c>
      <c r="G129" s="71" t="s">
        <v>213</v>
      </c>
      <c r="H129" s="73" t="s">
        <v>227</v>
      </c>
      <c r="I129" s="71" t="s">
        <v>213</v>
      </c>
      <c r="J129" s="71" t="s">
        <v>213</v>
      </c>
      <c r="K129" s="72" t="s">
        <v>212</v>
      </c>
      <c r="L129" s="71" t="s">
        <v>213</v>
      </c>
      <c r="M129" s="71" t="s">
        <v>213</v>
      </c>
      <c r="N129" s="72" t="s">
        <v>212</v>
      </c>
      <c r="O129" s="50" t="s">
        <v>210</v>
      </c>
      <c r="S129" s="82"/>
      <c r="T129" s="82"/>
      <c r="U129" s="82"/>
      <c r="V129" s="78"/>
      <c r="W129" s="78"/>
      <c r="X129" s="78"/>
      <c r="Y129" s="83"/>
    </row>
    <row r="130" spans="1:25" s="11" customFormat="1" x14ac:dyDescent="0.25">
      <c r="A130" s="31">
        <f t="shared" si="1"/>
        <v>118</v>
      </c>
      <c r="B130" s="29" t="s">
        <v>172</v>
      </c>
      <c r="C130" s="71" t="s">
        <v>213</v>
      </c>
      <c r="D130" s="72" t="s">
        <v>212</v>
      </c>
      <c r="E130" s="71" t="s">
        <v>213</v>
      </c>
      <c r="F130" s="71" t="s">
        <v>213</v>
      </c>
      <c r="G130" s="73" t="s">
        <v>227</v>
      </c>
      <c r="H130" s="71" t="s">
        <v>213</v>
      </c>
      <c r="I130" s="71" t="s">
        <v>213</v>
      </c>
      <c r="J130" s="72" t="s">
        <v>212</v>
      </c>
      <c r="K130" s="71" t="s">
        <v>213</v>
      </c>
      <c r="L130" s="71" t="s">
        <v>213</v>
      </c>
      <c r="M130" s="72" t="s">
        <v>212</v>
      </c>
      <c r="N130" s="71" t="s">
        <v>213</v>
      </c>
      <c r="O130" s="50" t="s">
        <v>210</v>
      </c>
      <c r="S130" s="82"/>
      <c r="T130" s="82"/>
      <c r="U130" s="82"/>
      <c r="V130" s="78"/>
      <c r="W130" s="78"/>
      <c r="X130" s="78"/>
      <c r="Y130" s="83"/>
    </row>
    <row r="131" spans="1:25" x14ac:dyDescent="0.25">
      <c r="A131" s="31">
        <f t="shared" si="1"/>
        <v>119</v>
      </c>
      <c r="B131" s="29" t="s">
        <v>58</v>
      </c>
      <c r="C131" s="72" t="s">
        <v>212</v>
      </c>
      <c r="D131" s="71" t="s">
        <v>213</v>
      </c>
      <c r="E131" s="71" t="s">
        <v>213</v>
      </c>
      <c r="F131" s="72" t="s">
        <v>212</v>
      </c>
      <c r="G131" s="71" t="s">
        <v>213</v>
      </c>
      <c r="H131" s="71" t="s">
        <v>213</v>
      </c>
      <c r="I131" s="72" t="s">
        <v>212</v>
      </c>
      <c r="J131" s="71" t="s">
        <v>213</v>
      </c>
      <c r="K131" s="71" t="s">
        <v>213</v>
      </c>
      <c r="L131" s="73" t="s">
        <v>227</v>
      </c>
      <c r="M131" s="71" t="s">
        <v>213</v>
      </c>
      <c r="N131" s="71" t="s">
        <v>213</v>
      </c>
      <c r="O131" s="34" t="s">
        <v>209</v>
      </c>
      <c r="S131" s="78"/>
      <c r="T131" s="78"/>
      <c r="U131" s="78"/>
      <c r="V131" s="78"/>
      <c r="W131" s="78"/>
      <c r="X131" s="78"/>
      <c r="Y131" s="83"/>
    </row>
    <row r="132" spans="1:25" x14ac:dyDescent="0.25">
      <c r="A132" s="31">
        <f t="shared" si="1"/>
        <v>120</v>
      </c>
      <c r="B132" s="29" t="s">
        <v>59</v>
      </c>
      <c r="C132" s="72" t="s">
        <v>212</v>
      </c>
      <c r="D132" s="71" t="s">
        <v>213</v>
      </c>
      <c r="E132" s="71" t="s">
        <v>213</v>
      </c>
      <c r="F132" s="72" t="s">
        <v>212</v>
      </c>
      <c r="G132" s="71" t="s">
        <v>213</v>
      </c>
      <c r="H132" s="71" t="s">
        <v>213</v>
      </c>
      <c r="I132" s="72" t="s">
        <v>212</v>
      </c>
      <c r="J132" s="71" t="s">
        <v>213</v>
      </c>
      <c r="K132" s="71" t="s">
        <v>213</v>
      </c>
      <c r="L132" s="73" t="s">
        <v>227</v>
      </c>
      <c r="M132" s="71" t="s">
        <v>213</v>
      </c>
      <c r="N132" s="71" t="s">
        <v>213</v>
      </c>
      <c r="O132" s="34" t="s">
        <v>209</v>
      </c>
      <c r="S132" s="78"/>
      <c r="T132" s="78"/>
      <c r="U132" s="78"/>
      <c r="V132" s="78"/>
      <c r="W132" s="78"/>
      <c r="X132" s="78"/>
      <c r="Y132" s="83"/>
    </row>
    <row r="133" spans="1:25" ht="24" x14ac:dyDescent="0.25">
      <c r="A133" s="31">
        <f t="shared" si="1"/>
        <v>121</v>
      </c>
      <c r="B133" s="33" t="s">
        <v>160</v>
      </c>
      <c r="C133" s="71" t="s">
        <v>213</v>
      </c>
      <c r="D133" s="72" t="s">
        <v>212</v>
      </c>
      <c r="E133" s="71" t="s">
        <v>213</v>
      </c>
      <c r="F133" s="71" t="s">
        <v>213</v>
      </c>
      <c r="G133" s="73" t="s">
        <v>227</v>
      </c>
      <c r="H133" s="71" t="s">
        <v>213</v>
      </c>
      <c r="I133" s="71" t="s">
        <v>213</v>
      </c>
      <c r="J133" s="72" t="s">
        <v>212</v>
      </c>
      <c r="K133" s="71" t="s">
        <v>213</v>
      </c>
      <c r="L133" s="71" t="s">
        <v>213</v>
      </c>
      <c r="M133" s="72" t="s">
        <v>212</v>
      </c>
      <c r="N133" s="71" t="s">
        <v>213</v>
      </c>
      <c r="O133" s="50" t="s">
        <v>210</v>
      </c>
      <c r="S133" s="78"/>
      <c r="T133" s="78"/>
      <c r="U133" s="78"/>
      <c r="V133" s="78"/>
      <c r="W133" s="78"/>
      <c r="X133" s="78"/>
      <c r="Y133" s="83"/>
    </row>
    <row r="134" spans="1:25" x14ac:dyDescent="0.25">
      <c r="A134" s="31">
        <f t="shared" si="1"/>
        <v>122</v>
      </c>
      <c r="B134" s="29" t="s">
        <v>60</v>
      </c>
      <c r="C134" s="71" t="s">
        <v>213</v>
      </c>
      <c r="D134" s="72" t="s">
        <v>212</v>
      </c>
      <c r="E134" s="71" t="s">
        <v>213</v>
      </c>
      <c r="F134" s="71" t="s">
        <v>213</v>
      </c>
      <c r="G134" s="72" t="s">
        <v>212</v>
      </c>
      <c r="H134" s="71" t="s">
        <v>213</v>
      </c>
      <c r="I134" s="71" t="s">
        <v>213</v>
      </c>
      <c r="J134" s="73" t="s">
        <v>227</v>
      </c>
      <c r="K134" s="71" t="s">
        <v>213</v>
      </c>
      <c r="L134" s="71" t="s">
        <v>213</v>
      </c>
      <c r="M134" s="72" t="s">
        <v>212</v>
      </c>
      <c r="N134" s="71" t="s">
        <v>213</v>
      </c>
      <c r="O134" s="34" t="s">
        <v>209</v>
      </c>
      <c r="S134" s="78"/>
      <c r="T134" s="78"/>
      <c r="U134" s="78"/>
      <c r="V134" s="78"/>
      <c r="W134" s="78"/>
      <c r="X134" s="78"/>
      <c r="Y134" s="83"/>
    </row>
    <row r="135" spans="1:25" ht="36" x14ac:dyDescent="0.25">
      <c r="A135" s="31">
        <f t="shared" si="1"/>
        <v>123</v>
      </c>
      <c r="B135" s="33" t="s">
        <v>183</v>
      </c>
      <c r="C135" s="71" t="s">
        <v>213</v>
      </c>
      <c r="D135" s="72" t="s">
        <v>212</v>
      </c>
      <c r="E135" s="71" t="s">
        <v>213</v>
      </c>
      <c r="F135" s="71" t="s">
        <v>213</v>
      </c>
      <c r="G135" s="72" t="s">
        <v>212</v>
      </c>
      <c r="H135" s="71" t="s">
        <v>213</v>
      </c>
      <c r="I135" s="71" t="s">
        <v>213</v>
      </c>
      <c r="J135" s="73" t="s">
        <v>227</v>
      </c>
      <c r="K135" s="71" t="s">
        <v>213</v>
      </c>
      <c r="L135" s="71" t="s">
        <v>213</v>
      </c>
      <c r="M135" s="72" t="s">
        <v>212</v>
      </c>
      <c r="N135" s="71" t="s">
        <v>213</v>
      </c>
      <c r="O135" s="34" t="s">
        <v>211</v>
      </c>
      <c r="S135" s="78"/>
      <c r="T135" s="78"/>
      <c r="U135" s="78"/>
      <c r="V135" s="78"/>
      <c r="W135" s="78"/>
      <c r="X135" s="78"/>
      <c r="Y135" s="83"/>
    </row>
    <row r="136" spans="1:25" ht="36" x14ac:dyDescent="0.25">
      <c r="A136" s="31">
        <f t="shared" si="1"/>
        <v>124</v>
      </c>
      <c r="B136" s="33" t="s">
        <v>184</v>
      </c>
      <c r="C136" s="71" t="s">
        <v>213</v>
      </c>
      <c r="D136" s="72" t="s">
        <v>212</v>
      </c>
      <c r="E136" s="71" t="s">
        <v>213</v>
      </c>
      <c r="F136" s="71" t="s">
        <v>213</v>
      </c>
      <c r="G136" s="72" t="s">
        <v>212</v>
      </c>
      <c r="H136" s="71" t="s">
        <v>213</v>
      </c>
      <c r="I136" s="71" t="s">
        <v>213</v>
      </c>
      <c r="J136" s="73" t="s">
        <v>227</v>
      </c>
      <c r="K136" s="71" t="s">
        <v>213</v>
      </c>
      <c r="L136" s="71" t="s">
        <v>213</v>
      </c>
      <c r="M136" s="72" t="s">
        <v>212</v>
      </c>
      <c r="N136" s="71" t="s">
        <v>213</v>
      </c>
      <c r="O136" s="34" t="s">
        <v>211</v>
      </c>
      <c r="S136" s="78"/>
      <c r="T136" s="78"/>
      <c r="U136" s="78"/>
      <c r="V136" s="78"/>
      <c r="W136" s="78"/>
      <c r="X136" s="78"/>
      <c r="Y136" s="83"/>
    </row>
    <row r="137" spans="1:25" ht="24" x14ac:dyDescent="0.25">
      <c r="A137" s="31">
        <f t="shared" si="1"/>
        <v>125</v>
      </c>
      <c r="B137" s="33" t="s">
        <v>161</v>
      </c>
      <c r="C137" s="71" t="s">
        <v>213</v>
      </c>
      <c r="D137" s="71" t="s">
        <v>213</v>
      </c>
      <c r="E137" s="72" t="s">
        <v>212</v>
      </c>
      <c r="F137" s="71" t="s">
        <v>213</v>
      </c>
      <c r="G137" s="71" t="s">
        <v>213</v>
      </c>
      <c r="H137" s="72" t="s">
        <v>212</v>
      </c>
      <c r="I137" s="71" t="s">
        <v>213</v>
      </c>
      <c r="J137" s="71" t="s">
        <v>213</v>
      </c>
      <c r="K137" s="72" t="s">
        <v>212</v>
      </c>
      <c r="L137" s="71" t="s">
        <v>213</v>
      </c>
      <c r="M137" s="71" t="s">
        <v>213</v>
      </c>
      <c r="N137" s="73" t="s">
        <v>227</v>
      </c>
      <c r="O137" s="34" t="s">
        <v>209</v>
      </c>
      <c r="S137" s="78"/>
      <c r="T137" s="78"/>
      <c r="U137" s="78"/>
      <c r="V137" s="78"/>
      <c r="W137" s="78"/>
      <c r="X137" s="78"/>
      <c r="Y137" s="83"/>
    </row>
    <row r="138" spans="1:25" x14ac:dyDescent="0.25">
      <c r="A138" s="31">
        <f t="shared" si="1"/>
        <v>126</v>
      </c>
      <c r="B138" s="29" t="s">
        <v>162</v>
      </c>
      <c r="C138" s="71" t="s">
        <v>213</v>
      </c>
      <c r="D138" s="71" t="s">
        <v>213</v>
      </c>
      <c r="E138" s="72" t="s">
        <v>212</v>
      </c>
      <c r="F138" s="71" t="s">
        <v>213</v>
      </c>
      <c r="G138" s="71" t="s">
        <v>213</v>
      </c>
      <c r="H138" s="72" t="s">
        <v>212</v>
      </c>
      <c r="I138" s="71" t="s">
        <v>213</v>
      </c>
      <c r="J138" s="71" t="s">
        <v>213</v>
      </c>
      <c r="K138" s="73" t="s">
        <v>227</v>
      </c>
      <c r="L138" s="71" t="s">
        <v>213</v>
      </c>
      <c r="M138" s="71" t="s">
        <v>213</v>
      </c>
      <c r="N138" s="72" t="s">
        <v>212</v>
      </c>
      <c r="O138" s="50" t="s">
        <v>210</v>
      </c>
      <c r="S138" s="78"/>
      <c r="T138" s="78"/>
      <c r="U138" s="78"/>
      <c r="V138" s="78"/>
      <c r="W138" s="78"/>
      <c r="X138" s="78"/>
      <c r="Y138" s="83"/>
    </row>
    <row r="139" spans="1:25" x14ac:dyDescent="0.25">
      <c r="A139" s="31">
        <f t="shared" ref="A139:A147" si="2">A138+1</f>
        <v>127</v>
      </c>
      <c r="B139" s="29" t="s">
        <v>163</v>
      </c>
      <c r="C139" s="71" t="s">
        <v>213</v>
      </c>
      <c r="D139" s="71" t="s">
        <v>213</v>
      </c>
      <c r="E139" s="72" t="s">
        <v>212</v>
      </c>
      <c r="F139" s="71" t="s">
        <v>213</v>
      </c>
      <c r="G139" s="71" t="s">
        <v>213</v>
      </c>
      <c r="H139" s="72" t="s">
        <v>212</v>
      </c>
      <c r="I139" s="71" t="s">
        <v>213</v>
      </c>
      <c r="J139" s="71" t="s">
        <v>213</v>
      </c>
      <c r="K139" s="73" t="s">
        <v>227</v>
      </c>
      <c r="L139" s="71" t="s">
        <v>213</v>
      </c>
      <c r="M139" s="71" t="s">
        <v>213</v>
      </c>
      <c r="N139" s="72" t="s">
        <v>212</v>
      </c>
      <c r="O139" s="50" t="s">
        <v>210</v>
      </c>
      <c r="S139" s="78"/>
      <c r="T139" s="78"/>
      <c r="U139" s="78"/>
      <c r="V139" s="78"/>
      <c r="W139" s="78"/>
      <c r="X139" s="78"/>
      <c r="Y139" s="83"/>
    </row>
    <row r="140" spans="1:25" x14ac:dyDescent="0.25">
      <c r="A140" s="31">
        <f t="shared" si="2"/>
        <v>128</v>
      </c>
      <c r="B140" s="29" t="s">
        <v>182</v>
      </c>
      <c r="C140" s="71" t="s">
        <v>213</v>
      </c>
      <c r="D140" s="71" t="s">
        <v>213</v>
      </c>
      <c r="E140" s="72" t="s">
        <v>212</v>
      </c>
      <c r="F140" s="71" t="s">
        <v>213</v>
      </c>
      <c r="G140" s="71" t="s">
        <v>213</v>
      </c>
      <c r="H140" s="72" t="s">
        <v>212</v>
      </c>
      <c r="I140" s="71" t="s">
        <v>213</v>
      </c>
      <c r="J140" s="71" t="s">
        <v>213</v>
      </c>
      <c r="K140" s="73" t="s">
        <v>227</v>
      </c>
      <c r="L140" s="71" t="s">
        <v>213</v>
      </c>
      <c r="M140" s="71" t="s">
        <v>213</v>
      </c>
      <c r="N140" s="72" t="s">
        <v>212</v>
      </c>
      <c r="O140" s="50" t="s">
        <v>210</v>
      </c>
      <c r="S140" s="78"/>
      <c r="T140" s="78"/>
      <c r="U140" s="78"/>
      <c r="V140" s="78"/>
      <c r="W140" s="78"/>
      <c r="X140" s="78"/>
      <c r="Y140" s="83"/>
    </row>
    <row r="141" spans="1:25" x14ac:dyDescent="0.25">
      <c r="A141" s="31">
        <f t="shared" si="2"/>
        <v>129</v>
      </c>
      <c r="B141" s="29" t="s">
        <v>164</v>
      </c>
      <c r="C141" s="71" t="s">
        <v>213</v>
      </c>
      <c r="D141" s="71" t="s">
        <v>213</v>
      </c>
      <c r="E141" s="72" t="s">
        <v>212</v>
      </c>
      <c r="F141" s="71" t="s">
        <v>213</v>
      </c>
      <c r="G141" s="71" t="s">
        <v>213</v>
      </c>
      <c r="H141" s="72" t="s">
        <v>212</v>
      </c>
      <c r="I141" s="71" t="s">
        <v>213</v>
      </c>
      <c r="J141" s="71" t="s">
        <v>213</v>
      </c>
      <c r="K141" s="73" t="s">
        <v>227</v>
      </c>
      <c r="L141" s="71" t="s">
        <v>213</v>
      </c>
      <c r="M141" s="71" t="s">
        <v>213</v>
      </c>
      <c r="N141" s="72" t="s">
        <v>212</v>
      </c>
      <c r="O141" s="50" t="s">
        <v>210</v>
      </c>
      <c r="S141" s="78"/>
      <c r="T141" s="78"/>
      <c r="U141" s="78"/>
      <c r="V141" s="78"/>
      <c r="W141" s="78"/>
      <c r="X141" s="78"/>
      <c r="Y141" s="83"/>
    </row>
    <row r="142" spans="1:25" x14ac:dyDescent="0.25">
      <c r="A142" s="31">
        <f t="shared" si="2"/>
        <v>130</v>
      </c>
      <c r="B142" s="29" t="s">
        <v>165</v>
      </c>
      <c r="C142" s="71" t="s">
        <v>213</v>
      </c>
      <c r="D142" s="71" t="s">
        <v>213</v>
      </c>
      <c r="E142" s="72" t="s">
        <v>212</v>
      </c>
      <c r="F142" s="71" t="s">
        <v>213</v>
      </c>
      <c r="G142" s="71" t="s">
        <v>213</v>
      </c>
      <c r="H142" s="72" t="s">
        <v>212</v>
      </c>
      <c r="I142" s="71" t="s">
        <v>213</v>
      </c>
      <c r="J142" s="71" t="s">
        <v>213</v>
      </c>
      <c r="K142" s="73" t="s">
        <v>227</v>
      </c>
      <c r="L142" s="71" t="s">
        <v>213</v>
      </c>
      <c r="M142" s="71" t="s">
        <v>213</v>
      </c>
      <c r="N142" s="72" t="s">
        <v>212</v>
      </c>
      <c r="O142" s="50" t="s">
        <v>210</v>
      </c>
      <c r="S142" s="78"/>
      <c r="T142" s="78"/>
      <c r="U142" s="78"/>
      <c r="V142" s="78"/>
      <c r="W142" s="78"/>
      <c r="X142" s="78"/>
      <c r="Y142" s="83"/>
    </row>
    <row r="143" spans="1:25" x14ac:dyDescent="0.25">
      <c r="A143" s="31">
        <f t="shared" si="2"/>
        <v>131</v>
      </c>
      <c r="B143" s="29" t="s">
        <v>166</v>
      </c>
      <c r="C143" s="71" t="s">
        <v>213</v>
      </c>
      <c r="D143" s="71" t="s">
        <v>213</v>
      </c>
      <c r="E143" s="72" t="s">
        <v>212</v>
      </c>
      <c r="F143" s="71" t="s">
        <v>213</v>
      </c>
      <c r="G143" s="71" t="s">
        <v>213</v>
      </c>
      <c r="H143" s="72" t="s">
        <v>212</v>
      </c>
      <c r="I143" s="71" t="s">
        <v>213</v>
      </c>
      <c r="J143" s="71" t="s">
        <v>213</v>
      </c>
      <c r="K143" s="73" t="s">
        <v>227</v>
      </c>
      <c r="L143" s="71" t="s">
        <v>213</v>
      </c>
      <c r="M143" s="71" t="s">
        <v>213</v>
      </c>
      <c r="N143" s="72" t="s">
        <v>212</v>
      </c>
      <c r="O143" s="50" t="s">
        <v>210</v>
      </c>
      <c r="S143" s="78"/>
      <c r="T143" s="78"/>
      <c r="U143" s="78"/>
      <c r="V143" s="78"/>
      <c r="W143" s="78"/>
      <c r="X143" s="78"/>
      <c r="Y143" s="83"/>
    </row>
    <row r="144" spans="1:25" x14ac:dyDescent="0.25">
      <c r="A144" s="31">
        <f t="shared" si="2"/>
        <v>132</v>
      </c>
      <c r="B144" s="29" t="s">
        <v>167</v>
      </c>
      <c r="C144" s="71" t="s">
        <v>213</v>
      </c>
      <c r="D144" s="71" t="s">
        <v>213</v>
      </c>
      <c r="E144" s="72" t="s">
        <v>212</v>
      </c>
      <c r="F144" s="71" t="s">
        <v>213</v>
      </c>
      <c r="G144" s="71" t="s">
        <v>213</v>
      </c>
      <c r="H144" s="72" t="s">
        <v>212</v>
      </c>
      <c r="I144" s="71" t="s">
        <v>213</v>
      </c>
      <c r="J144" s="71" t="s">
        <v>213</v>
      </c>
      <c r="K144" s="73" t="s">
        <v>227</v>
      </c>
      <c r="L144" s="71" t="s">
        <v>213</v>
      </c>
      <c r="M144" s="71" t="s">
        <v>213</v>
      </c>
      <c r="N144" s="72" t="s">
        <v>212</v>
      </c>
      <c r="O144" s="50" t="s">
        <v>210</v>
      </c>
      <c r="S144" s="78"/>
      <c r="T144" s="78"/>
      <c r="U144" s="78"/>
      <c r="V144" s="78"/>
      <c r="W144" s="78"/>
      <c r="X144" s="78"/>
      <c r="Y144" s="83"/>
    </row>
    <row r="145" spans="1:25" x14ac:dyDescent="0.25">
      <c r="A145" s="31">
        <f t="shared" si="2"/>
        <v>133</v>
      </c>
      <c r="B145" s="29" t="s">
        <v>168</v>
      </c>
      <c r="C145" s="71" t="s">
        <v>213</v>
      </c>
      <c r="D145" s="71" t="s">
        <v>213</v>
      </c>
      <c r="E145" s="72" t="s">
        <v>212</v>
      </c>
      <c r="F145" s="71" t="s">
        <v>213</v>
      </c>
      <c r="G145" s="71" t="s">
        <v>213</v>
      </c>
      <c r="H145" s="72" t="s">
        <v>212</v>
      </c>
      <c r="I145" s="71" t="s">
        <v>213</v>
      </c>
      <c r="J145" s="71" t="s">
        <v>213</v>
      </c>
      <c r="K145" s="73" t="s">
        <v>227</v>
      </c>
      <c r="L145" s="71" t="s">
        <v>213</v>
      </c>
      <c r="M145" s="71" t="s">
        <v>213</v>
      </c>
      <c r="N145" s="72" t="s">
        <v>212</v>
      </c>
      <c r="O145" s="50" t="s">
        <v>210</v>
      </c>
      <c r="S145" s="78"/>
      <c r="T145" s="78"/>
      <c r="U145" s="78"/>
      <c r="V145" s="78"/>
      <c r="W145" s="78"/>
      <c r="X145" s="78"/>
      <c r="Y145" s="83"/>
    </row>
    <row r="146" spans="1:25" x14ac:dyDescent="0.25">
      <c r="A146" s="31">
        <f t="shared" si="2"/>
        <v>134</v>
      </c>
      <c r="B146" s="29" t="s">
        <v>169</v>
      </c>
      <c r="C146" s="71" t="s">
        <v>213</v>
      </c>
      <c r="D146" s="71" t="s">
        <v>213</v>
      </c>
      <c r="E146" s="72" t="s">
        <v>212</v>
      </c>
      <c r="F146" s="71" t="s">
        <v>213</v>
      </c>
      <c r="G146" s="71" t="s">
        <v>213</v>
      </c>
      <c r="H146" s="72" t="s">
        <v>212</v>
      </c>
      <c r="I146" s="71" t="s">
        <v>213</v>
      </c>
      <c r="J146" s="71" t="s">
        <v>213</v>
      </c>
      <c r="K146" s="73" t="s">
        <v>227</v>
      </c>
      <c r="L146" s="71" t="s">
        <v>213</v>
      </c>
      <c r="M146" s="71" t="s">
        <v>213</v>
      </c>
      <c r="N146" s="72" t="s">
        <v>212</v>
      </c>
      <c r="O146" s="50" t="s">
        <v>210</v>
      </c>
      <c r="S146" s="78"/>
      <c r="T146" s="78"/>
      <c r="U146" s="78"/>
      <c r="V146" s="78"/>
      <c r="W146" s="78"/>
      <c r="X146" s="78"/>
      <c r="Y146" s="83"/>
    </row>
    <row r="147" spans="1:25" x14ac:dyDescent="0.25">
      <c r="A147" s="31">
        <f t="shared" si="2"/>
        <v>135</v>
      </c>
      <c r="B147" s="29" t="s">
        <v>170</v>
      </c>
      <c r="C147" s="71" t="s">
        <v>213</v>
      </c>
      <c r="D147" s="71" t="s">
        <v>213</v>
      </c>
      <c r="E147" s="72" t="s">
        <v>212</v>
      </c>
      <c r="F147" s="71" t="s">
        <v>213</v>
      </c>
      <c r="G147" s="71" t="s">
        <v>213</v>
      </c>
      <c r="H147" s="72" t="s">
        <v>212</v>
      </c>
      <c r="I147" s="71" t="s">
        <v>213</v>
      </c>
      <c r="J147" s="71" t="s">
        <v>213</v>
      </c>
      <c r="K147" s="73" t="s">
        <v>227</v>
      </c>
      <c r="L147" s="71" t="s">
        <v>213</v>
      </c>
      <c r="M147" s="71" t="s">
        <v>213</v>
      </c>
      <c r="N147" s="72" t="s">
        <v>212</v>
      </c>
      <c r="O147" s="50" t="s">
        <v>210</v>
      </c>
      <c r="S147" s="78"/>
      <c r="T147" s="78"/>
      <c r="U147" s="78"/>
      <c r="V147" s="78"/>
      <c r="W147" s="78"/>
      <c r="X147" s="78"/>
      <c r="Y147" s="83"/>
    </row>
    <row r="148" spans="1:25" x14ac:dyDescent="0.25">
      <c r="A148" s="23"/>
      <c r="B148" s="23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</row>
    <row r="149" spans="1:25" x14ac:dyDescent="0.25">
      <c r="C149" s="11"/>
      <c r="D149" s="11"/>
      <c r="E149" s="11"/>
      <c r="F149" s="11"/>
      <c r="G149" s="11"/>
      <c r="H149" s="11"/>
      <c r="I149" s="11"/>
    </row>
    <row r="150" spans="1:25" x14ac:dyDescent="0.25"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</sheetData>
  <autoFilter ref="A12:AB148"/>
  <mergeCells count="9">
    <mergeCell ref="B9:N9"/>
    <mergeCell ref="A11:A12"/>
    <mergeCell ref="B11:B12"/>
    <mergeCell ref="C11:N11"/>
    <mergeCell ref="I1:N1"/>
    <mergeCell ref="I3:N3"/>
    <mergeCell ref="I5:N5"/>
    <mergeCell ref="B7:N7"/>
    <mergeCell ref="B8:N8"/>
  </mergeCells>
  <conditionalFormatting sqref="B26:B27">
    <cfRule type="duplicateValues" dxfId="2" priority="3"/>
  </conditionalFormatting>
  <conditionalFormatting sqref="B31:B32">
    <cfRule type="duplicateValues" dxfId="1" priority="2"/>
  </conditionalFormatting>
  <conditionalFormatting sqref="B35:B40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abSelected="1" view="pageBreakPreview" zoomScale="85" zoomScaleNormal="100" zoomScaleSheetLayoutView="85" workbookViewId="0">
      <selection activeCell="H80" sqref="H80"/>
    </sheetView>
  </sheetViews>
  <sheetFormatPr defaultColWidth="9.109375" defaultRowHeight="13.2" x14ac:dyDescent="0.25"/>
  <cols>
    <col min="1" max="1" width="4.44140625" style="7" customWidth="1"/>
    <col min="2" max="2" width="51.33203125" style="7" customWidth="1"/>
    <col min="3" max="3" width="10.77734375" style="77" customWidth="1"/>
    <col min="4" max="4" width="24.88671875" style="7" customWidth="1"/>
    <col min="5" max="5" width="29" style="84" customWidth="1"/>
    <col min="6" max="6" width="7" style="7" customWidth="1"/>
    <col min="7" max="7" width="12.88671875" style="7" customWidth="1"/>
    <col min="8" max="8" width="36.77734375" style="7" customWidth="1"/>
    <col min="9" max="9" width="14.109375" style="86" customWidth="1"/>
    <col min="10" max="10" width="14.109375" style="85" customWidth="1"/>
    <col min="11" max="11" width="12.88671875" style="7" bestFit="1" customWidth="1"/>
    <col min="12" max="12" width="10.109375" style="7" customWidth="1"/>
    <col min="13" max="13" width="14.21875" style="7" bestFit="1" customWidth="1"/>
    <col min="14" max="14" width="12.88671875" style="7" bestFit="1" customWidth="1"/>
    <col min="15" max="15" width="14.21875" style="7" bestFit="1" customWidth="1"/>
    <col min="16" max="17" width="9.109375" style="7"/>
    <col min="18" max="18" width="14.21875" style="7" bestFit="1" customWidth="1"/>
    <col min="19" max="19" width="11.6640625" style="7" bestFit="1" customWidth="1"/>
    <col min="20" max="20" width="12.88671875" style="7" bestFit="1" customWidth="1"/>
    <col min="21" max="21" width="14.21875" style="7" bestFit="1" customWidth="1"/>
    <col min="22" max="22" width="12.88671875" style="7" bestFit="1" customWidth="1"/>
    <col min="23" max="16384" width="9.109375" style="7"/>
  </cols>
  <sheetData>
    <row r="1" spans="1:22" ht="15.6" x14ac:dyDescent="0.3">
      <c r="A1" s="112"/>
      <c r="B1" s="112"/>
      <c r="H1" s="114" t="s">
        <v>225</v>
      </c>
      <c r="I1" s="114"/>
    </row>
    <row r="2" spans="1:22" x14ac:dyDescent="0.25">
      <c r="A2" s="112"/>
      <c r="B2" s="112"/>
      <c r="H2" s="112"/>
      <c r="I2" s="112"/>
    </row>
    <row r="3" spans="1:22" ht="15.6" x14ac:dyDescent="0.3">
      <c r="A3" s="112"/>
      <c r="B3" s="112"/>
      <c r="H3" s="113" t="s">
        <v>223</v>
      </c>
      <c r="I3" s="113"/>
    </row>
    <row r="4" spans="1:22" x14ac:dyDescent="0.25">
      <c r="A4" s="112"/>
      <c r="B4" s="112"/>
      <c r="H4" s="77"/>
      <c r="I4" s="77"/>
    </row>
    <row r="5" spans="1:22" ht="20.399999999999999" customHeight="1" x14ac:dyDescent="0.3">
      <c r="A5" s="112"/>
      <c r="B5" s="112"/>
      <c r="H5" s="113" t="s">
        <v>224</v>
      </c>
      <c r="I5" s="113"/>
    </row>
    <row r="7" spans="1:22" x14ac:dyDescent="0.25">
      <c r="A7" s="103" t="s">
        <v>171</v>
      </c>
      <c r="B7" s="103"/>
      <c r="C7" s="103"/>
      <c r="D7" s="103"/>
      <c r="E7" s="103"/>
      <c r="F7" s="103"/>
      <c r="G7" s="103"/>
      <c r="H7" s="103"/>
      <c r="I7" s="103"/>
    </row>
    <row r="8" spans="1:22" x14ac:dyDescent="0.25">
      <c r="A8" s="103" t="s">
        <v>201</v>
      </c>
      <c r="B8" s="103"/>
      <c r="C8" s="103"/>
      <c r="D8" s="103"/>
      <c r="E8" s="103"/>
      <c r="F8" s="103"/>
      <c r="G8" s="103"/>
      <c r="H8" s="103"/>
      <c r="I8" s="103"/>
    </row>
    <row r="9" spans="1:22" x14ac:dyDescent="0.25">
      <c r="A9" s="103" t="s">
        <v>200</v>
      </c>
      <c r="B9" s="103"/>
      <c r="C9" s="103"/>
      <c r="D9" s="103"/>
      <c r="E9" s="103"/>
      <c r="F9" s="103"/>
      <c r="G9" s="103"/>
      <c r="H9" s="103"/>
      <c r="I9" s="103"/>
    </row>
    <row r="10" spans="1:22" x14ac:dyDescent="0.25">
      <c r="A10" s="103" t="s">
        <v>308</v>
      </c>
      <c r="B10" s="103"/>
      <c r="C10" s="103"/>
      <c r="D10" s="103"/>
      <c r="E10" s="103"/>
      <c r="F10" s="103"/>
      <c r="G10" s="103"/>
      <c r="H10" s="103"/>
      <c r="I10" s="103"/>
    </row>
    <row r="11" spans="1:22" ht="8.4" customHeight="1" x14ac:dyDescent="0.25">
      <c r="A11" s="77"/>
      <c r="B11" s="77"/>
      <c r="D11" s="77"/>
      <c r="E11" s="77"/>
      <c r="F11" s="77"/>
      <c r="G11" s="77"/>
      <c r="H11" s="77"/>
      <c r="I11" s="77"/>
    </row>
    <row r="13" spans="1:22" ht="28.8" customHeight="1" x14ac:dyDescent="0.25">
      <c r="A13" s="104" t="s">
        <v>0</v>
      </c>
      <c r="B13" s="104" t="s">
        <v>229</v>
      </c>
      <c r="C13" s="106" t="s">
        <v>1</v>
      </c>
      <c r="D13" s="108" t="s">
        <v>2</v>
      </c>
      <c r="E13" s="109"/>
      <c r="F13" s="106" t="s">
        <v>230</v>
      </c>
      <c r="G13" s="110" t="s">
        <v>231</v>
      </c>
      <c r="H13" s="110" t="s">
        <v>232</v>
      </c>
      <c r="I13" s="101" t="s">
        <v>233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82.8" customHeight="1" thickBot="1" x14ac:dyDescent="0.3">
      <c r="A14" s="105"/>
      <c r="B14" s="105"/>
      <c r="C14" s="107"/>
      <c r="D14" s="51" t="s">
        <v>3</v>
      </c>
      <c r="E14" s="76" t="s">
        <v>4</v>
      </c>
      <c r="F14" s="107"/>
      <c r="G14" s="111"/>
      <c r="H14" s="111"/>
      <c r="I14" s="102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4.4" thickTop="1" thickBot="1" x14ac:dyDescent="0.3">
      <c r="A15" s="52">
        <v>1</v>
      </c>
      <c r="B15" s="52">
        <v>2</v>
      </c>
      <c r="C15" s="52">
        <v>3</v>
      </c>
      <c r="D15" s="52">
        <v>4</v>
      </c>
      <c r="E15" s="52">
        <v>5</v>
      </c>
      <c r="F15" s="52">
        <v>6</v>
      </c>
      <c r="G15" s="52">
        <v>7</v>
      </c>
      <c r="H15" s="52">
        <v>8</v>
      </c>
      <c r="I15" s="52">
        <v>9</v>
      </c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ht="13.8" thickTop="1" x14ac:dyDescent="0.25">
      <c r="A16" s="98" t="s">
        <v>174</v>
      </c>
      <c r="B16" s="99"/>
      <c r="C16" s="99"/>
      <c r="D16" s="99"/>
      <c r="E16" s="99"/>
      <c r="F16" s="99"/>
      <c r="G16" s="99"/>
      <c r="H16" s="99"/>
      <c r="I16" s="100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</row>
    <row r="17" spans="1:22" ht="26.4" x14ac:dyDescent="0.25">
      <c r="A17" s="53">
        <v>1</v>
      </c>
      <c r="B17" s="56" t="s">
        <v>234</v>
      </c>
      <c r="C17" s="54" t="s">
        <v>199</v>
      </c>
      <c r="D17" s="54" t="s">
        <v>175</v>
      </c>
      <c r="E17" s="55" t="s">
        <v>173</v>
      </c>
      <c r="F17" s="56">
        <v>12</v>
      </c>
      <c r="G17" s="57">
        <v>45245</v>
      </c>
      <c r="H17" s="57" t="s">
        <v>174</v>
      </c>
      <c r="I17" s="57">
        <f>G17+365</f>
        <v>45610</v>
      </c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98" t="s">
        <v>5</v>
      </c>
      <c r="B18" s="99"/>
      <c r="C18" s="99"/>
      <c r="D18" s="99"/>
      <c r="E18" s="99"/>
      <c r="F18" s="99"/>
      <c r="G18" s="99"/>
      <c r="H18" s="99"/>
      <c r="I18" s="100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52.8" x14ac:dyDescent="0.25">
      <c r="A19" s="53">
        <f>A17+1</f>
        <v>2</v>
      </c>
      <c r="B19" s="56" t="s">
        <v>235</v>
      </c>
      <c r="C19" s="54" t="s">
        <v>6</v>
      </c>
      <c r="D19" s="54" t="s">
        <v>236</v>
      </c>
      <c r="E19" s="55" t="s">
        <v>7</v>
      </c>
      <c r="F19" s="56">
        <v>12</v>
      </c>
      <c r="G19" s="57">
        <v>45245</v>
      </c>
      <c r="H19" s="57" t="s">
        <v>174</v>
      </c>
      <c r="I19" s="57">
        <f t="shared" ref="I19:I37" si="0">G19+365</f>
        <v>45610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52.8" x14ac:dyDescent="0.25">
      <c r="A20" s="53">
        <f t="shared" ref="A20:A37" si="1">A19+1</f>
        <v>3</v>
      </c>
      <c r="B20" s="56" t="s">
        <v>237</v>
      </c>
      <c r="C20" s="54" t="s">
        <v>6</v>
      </c>
      <c r="D20" s="54" t="s">
        <v>8</v>
      </c>
      <c r="E20" s="55" t="s">
        <v>7</v>
      </c>
      <c r="F20" s="56">
        <v>12</v>
      </c>
      <c r="G20" s="57">
        <v>45245</v>
      </c>
      <c r="H20" s="57" t="s">
        <v>174</v>
      </c>
      <c r="I20" s="57">
        <f t="shared" si="0"/>
        <v>45610</v>
      </c>
    </row>
    <row r="21" spans="1:22" ht="26.4" x14ac:dyDescent="0.25">
      <c r="A21" s="53">
        <f t="shared" si="1"/>
        <v>4</v>
      </c>
      <c r="B21" s="56" t="s">
        <v>238</v>
      </c>
      <c r="C21" s="54" t="s">
        <v>9</v>
      </c>
      <c r="D21" s="54" t="s">
        <v>10</v>
      </c>
      <c r="E21" s="55" t="s">
        <v>11</v>
      </c>
      <c r="F21" s="56">
        <v>12</v>
      </c>
      <c r="G21" s="57">
        <v>45241</v>
      </c>
      <c r="H21" s="57" t="s">
        <v>239</v>
      </c>
      <c r="I21" s="57">
        <f t="shared" si="0"/>
        <v>45606</v>
      </c>
    </row>
    <row r="22" spans="1:22" ht="26.4" x14ac:dyDescent="0.25">
      <c r="A22" s="53">
        <f t="shared" si="1"/>
        <v>5</v>
      </c>
      <c r="B22" s="56" t="s">
        <v>240</v>
      </c>
      <c r="C22" s="54" t="s">
        <v>9</v>
      </c>
      <c r="D22" s="54" t="s">
        <v>10</v>
      </c>
      <c r="E22" s="55" t="s">
        <v>11</v>
      </c>
      <c r="F22" s="56">
        <v>12</v>
      </c>
      <c r="G22" s="57">
        <v>45210</v>
      </c>
      <c r="H22" s="57" t="s">
        <v>239</v>
      </c>
      <c r="I22" s="57">
        <f t="shared" si="0"/>
        <v>45575</v>
      </c>
    </row>
    <row r="23" spans="1:22" ht="26.4" x14ac:dyDescent="0.25">
      <c r="A23" s="53">
        <f t="shared" si="1"/>
        <v>6</v>
      </c>
      <c r="B23" s="56" t="s">
        <v>241</v>
      </c>
      <c r="C23" s="54" t="s">
        <v>9</v>
      </c>
      <c r="D23" s="54" t="s">
        <v>10</v>
      </c>
      <c r="E23" s="55" t="s">
        <v>11</v>
      </c>
      <c r="F23" s="56">
        <v>12</v>
      </c>
      <c r="G23" s="57">
        <v>45210</v>
      </c>
      <c r="H23" s="57" t="s">
        <v>239</v>
      </c>
      <c r="I23" s="57">
        <f t="shared" si="0"/>
        <v>45575</v>
      </c>
    </row>
    <row r="24" spans="1:22" ht="26.4" x14ac:dyDescent="0.25">
      <c r="A24" s="53">
        <f t="shared" si="1"/>
        <v>7</v>
      </c>
      <c r="B24" s="56" t="s">
        <v>242</v>
      </c>
      <c r="C24" s="54" t="s">
        <v>9</v>
      </c>
      <c r="D24" s="54" t="s">
        <v>10</v>
      </c>
      <c r="E24" s="55" t="s">
        <v>11</v>
      </c>
      <c r="F24" s="56">
        <v>12</v>
      </c>
      <c r="G24" s="57">
        <v>45241</v>
      </c>
      <c r="H24" s="57" t="s">
        <v>239</v>
      </c>
      <c r="I24" s="57">
        <f t="shared" si="0"/>
        <v>45606</v>
      </c>
    </row>
    <row r="25" spans="1:22" x14ac:dyDescent="0.25">
      <c r="A25" s="53">
        <f t="shared" si="1"/>
        <v>8</v>
      </c>
      <c r="B25" s="56" t="s">
        <v>243</v>
      </c>
      <c r="C25" s="54" t="s">
        <v>12</v>
      </c>
      <c r="D25" s="54" t="s">
        <v>13</v>
      </c>
      <c r="E25" s="55" t="s">
        <v>14</v>
      </c>
      <c r="F25" s="56">
        <v>12</v>
      </c>
      <c r="G25" s="57">
        <v>45209</v>
      </c>
      <c r="H25" s="57" t="s">
        <v>239</v>
      </c>
      <c r="I25" s="57">
        <f t="shared" si="0"/>
        <v>45574</v>
      </c>
    </row>
    <row r="26" spans="1:22" x14ac:dyDescent="0.25">
      <c r="A26" s="53">
        <f t="shared" si="1"/>
        <v>9</v>
      </c>
      <c r="B26" s="56" t="s">
        <v>244</v>
      </c>
      <c r="C26" s="54" t="s">
        <v>12</v>
      </c>
      <c r="D26" s="54" t="s">
        <v>13</v>
      </c>
      <c r="E26" s="55" t="s">
        <v>14</v>
      </c>
      <c r="F26" s="56">
        <v>12</v>
      </c>
      <c r="G26" s="57">
        <v>45209</v>
      </c>
      <c r="H26" s="57" t="s">
        <v>239</v>
      </c>
      <c r="I26" s="57">
        <f t="shared" si="0"/>
        <v>45574</v>
      </c>
    </row>
    <row r="27" spans="1:22" x14ac:dyDescent="0.25">
      <c r="A27" s="53">
        <f t="shared" si="1"/>
        <v>10</v>
      </c>
      <c r="B27" s="56" t="s">
        <v>245</v>
      </c>
      <c r="C27" s="54" t="s">
        <v>12</v>
      </c>
      <c r="D27" s="54" t="s">
        <v>13</v>
      </c>
      <c r="E27" s="55" t="s">
        <v>14</v>
      </c>
      <c r="F27" s="56">
        <v>12</v>
      </c>
      <c r="G27" s="57">
        <v>45181</v>
      </c>
      <c r="H27" s="57" t="s">
        <v>239</v>
      </c>
      <c r="I27" s="57">
        <f t="shared" si="0"/>
        <v>45546</v>
      </c>
    </row>
    <row r="28" spans="1:22" x14ac:dyDescent="0.25">
      <c r="A28" s="53">
        <f t="shared" si="1"/>
        <v>11</v>
      </c>
      <c r="B28" s="56" t="s">
        <v>246</v>
      </c>
      <c r="C28" s="54" t="s">
        <v>12</v>
      </c>
      <c r="D28" s="54" t="s">
        <v>13</v>
      </c>
      <c r="E28" s="55" t="s">
        <v>14</v>
      </c>
      <c r="F28" s="56">
        <v>12</v>
      </c>
      <c r="G28" s="57">
        <v>45181</v>
      </c>
      <c r="H28" s="57" t="s">
        <v>239</v>
      </c>
      <c r="I28" s="57">
        <f t="shared" si="0"/>
        <v>45546</v>
      </c>
    </row>
    <row r="29" spans="1:22" ht="26.4" x14ac:dyDescent="0.25">
      <c r="A29" s="53">
        <f t="shared" si="1"/>
        <v>12</v>
      </c>
      <c r="B29" s="56" t="s">
        <v>247</v>
      </c>
      <c r="C29" s="54" t="s">
        <v>15</v>
      </c>
      <c r="D29" s="54" t="s">
        <v>16</v>
      </c>
      <c r="E29" s="55" t="s">
        <v>14</v>
      </c>
      <c r="F29" s="56">
        <v>12</v>
      </c>
      <c r="G29" s="57">
        <v>45213</v>
      </c>
      <c r="H29" s="57" t="s">
        <v>239</v>
      </c>
      <c r="I29" s="57">
        <f t="shared" si="0"/>
        <v>45578</v>
      </c>
    </row>
    <row r="30" spans="1:22" ht="26.4" x14ac:dyDescent="0.25">
      <c r="A30" s="53">
        <f t="shared" si="1"/>
        <v>13</v>
      </c>
      <c r="B30" s="56" t="s">
        <v>248</v>
      </c>
      <c r="C30" s="54" t="s">
        <v>15</v>
      </c>
      <c r="D30" s="54" t="s">
        <v>16</v>
      </c>
      <c r="E30" s="55" t="s">
        <v>14</v>
      </c>
      <c r="F30" s="56">
        <v>12</v>
      </c>
      <c r="G30" s="57">
        <v>45213</v>
      </c>
      <c r="H30" s="57" t="s">
        <v>239</v>
      </c>
      <c r="I30" s="57">
        <f t="shared" si="0"/>
        <v>45578</v>
      </c>
    </row>
    <row r="31" spans="1:22" ht="26.4" x14ac:dyDescent="0.25">
      <c r="A31" s="53">
        <f t="shared" si="1"/>
        <v>14</v>
      </c>
      <c r="B31" s="56" t="s">
        <v>249</v>
      </c>
      <c r="C31" s="54" t="s">
        <v>15</v>
      </c>
      <c r="D31" s="54" t="s">
        <v>16</v>
      </c>
      <c r="E31" s="55" t="s">
        <v>14</v>
      </c>
      <c r="F31" s="56">
        <v>12</v>
      </c>
      <c r="G31" s="57">
        <v>45213</v>
      </c>
      <c r="H31" s="57" t="s">
        <v>239</v>
      </c>
      <c r="I31" s="57">
        <f t="shared" si="0"/>
        <v>45578</v>
      </c>
    </row>
    <row r="32" spans="1:22" ht="26.4" x14ac:dyDescent="0.25">
      <c r="A32" s="53">
        <f t="shared" si="1"/>
        <v>15</v>
      </c>
      <c r="B32" s="56" t="s">
        <v>250</v>
      </c>
      <c r="C32" s="54" t="s">
        <v>15</v>
      </c>
      <c r="D32" s="54" t="s">
        <v>16</v>
      </c>
      <c r="E32" s="55" t="s">
        <v>14</v>
      </c>
      <c r="F32" s="56">
        <v>12</v>
      </c>
      <c r="G32" s="57">
        <v>45213</v>
      </c>
      <c r="H32" s="57" t="s">
        <v>239</v>
      </c>
      <c r="I32" s="57">
        <f t="shared" si="0"/>
        <v>45578</v>
      </c>
    </row>
    <row r="33" spans="1:9" ht="26.4" x14ac:dyDescent="0.25">
      <c r="A33" s="53">
        <f t="shared" si="1"/>
        <v>16</v>
      </c>
      <c r="B33" s="56" t="s">
        <v>251</v>
      </c>
      <c r="C33" s="54" t="s">
        <v>15</v>
      </c>
      <c r="D33" s="54" t="s">
        <v>16</v>
      </c>
      <c r="E33" s="55" t="s">
        <v>14</v>
      </c>
      <c r="F33" s="56">
        <v>12</v>
      </c>
      <c r="G33" s="57">
        <v>45213</v>
      </c>
      <c r="H33" s="57" t="s">
        <v>239</v>
      </c>
      <c r="I33" s="57">
        <f t="shared" si="0"/>
        <v>45578</v>
      </c>
    </row>
    <row r="34" spans="1:9" ht="26.4" x14ac:dyDescent="0.25">
      <c r="A34" s="53">
        <f t="shared" si="1"/>
        <v>17</v>
      </c>
      <c r="B34" s="56" t="s">
        <v>252</v>
      </c>
      <c r="C34" s="54" t="s">
        <v>15</v>
      </c>
      <c r="D34" s="54" t="s">
        <v>16</v>
      </c>
      <c r="E34" s="55" t="s">
        <v>14</v>
      </c>
      <c r="F34" s="56">
        <v>12</v>
      </c>
      <c r="G34" s="57">
        <v>45181</v>
      </c>
      <c r="H34" s="57" t="s">
        <v>239</v>
      </c>
      <c r="I34" s="57">
        <f t="shared" si="0"/>
        <v>45546</v>
      </c>
    </row>
    <row r="35" spans="1:9" ht="26.4" x14ac:dyDescent="0.25">
      <c r="A35" s="53">
        <f t="shared" si="1"/>
        <v>18</v>
      </c>
      <c r="B35" s="56" t="s">
        <v>253</v>
      </c>
      <c r="C35" s="54" t="s">
        <v>15</v>
      </c>
      <c r="D35" s="54" t="s">
        <v>16</v>
      </c>
      <c r="E35" s="55" t="s">
        <v>14</v>
      </c>
      <c r="F35" s="56">
        <v>12</v>
      </c>
      <c r="G35" s="57">
        <v>45181</v>
      </c>
      <c r="H35" s="57" t="s">
        <v>239</v>
      </c>
      <c r="I35" s="57">
        <f t="shared" si="0"/>
        <v>45546</v>
      </c>
    </row>
    <row r="36" spans="1:9" ht="26.4" x14ac:dyDescent="0.25">
      <c r="A36" s="53">
        <f t="shared" si="1"/>
        <v>19</v>
      </c>
      <c r="B36" s="56" t="s">
        <v>254</v>
      </c>
      <c r="C36" s="54" t="s">
        <v>255</v>
      </c>
      <c r="D36" s="54" t="s">
        <v>17</v>
      </c>
      <c r="E36" s="55" t="s">
        <v>18</v>
      </c>
      <c r="F36" s="56">
        <v>12</v>
      </c>
      <c r="G36" s="57">
        <v>45210</v>
      </c>
      <c r="H36" s="57" t="s">
        <v>239</v>
      </c>
      <c r="I36" s="57">
        <f t="shared" si="0"/>
        <v>45575</v>
      </c>
    </row>
    <row r="37" spans="1:9" ht="26.4" x14ac:dyDescent="0.25">
      <c r="A37" s="53">
        <f t="shared" si="1"/>
        <v>20</v>
      </c>
      <c r="B37" s="56" t="s">
        <v>256</v>
      </c>
      <c r="C37" s="54" t="s">
        <v>255</v>
      </c>
      <c r="D37" s="54" t="s">
        <v>17</v>
      </c>
      <c r="E37" s="55" t="s">
        <v>18</v>
      </c>
      <c r="F37" s="56">
        <v>12</v>
      </c>
      <c r="G37" s="57">
        <v>45210</v>
      </c>
      <c r="H37" s="57" t="s">
        <v>239</v>
      </c>
      <c r="I37" s="57">
        <f t="shared" si="0"/>
        <v>45575</v>
      </c>
    </row>
    <row r="38" spans="1:9" x14ac:dyDescent="0.25">
      <c r="A38" s="98" t="s">
        <v>19</v>
      </c>
      <c r="B38" s="99"/>
      <c r="C38" s="99"/>
      <c r="D38" s="99"/>
      <c r="E38" s="99"/>
      <c r="F38" s="99"/>
      <c r="G38" s="99"/>
      <c r="H38" s="99"/>
      <c r="I38" s="100"/>
    </row>
    <row r="39" spans="1:9" ht="66" x14ac:dyDescent="0.25">
      <c r="A39" s="53">
        <f>A37+1</f>
        <v>21</v>
      </c>
      <c r="B39" s="56" t="s">
        <v>257</v>
      </c>
      <c r="C39" s="54" t="s">
        <v>20</v>
      </c>
      <c r="D39" s="54" t="s">
        <v>258</v>
      </c>
      <c r="E39" s="55" t="s">
        <v>21</v>
      </c>
      <c r="F39" s="56">
        <v>12</v>
      </c>
      <c r="G39" s="57">
        <v>45245</v>
      </c>
      <c r="H39" s="57" t="s">
        <v>174</v>
      </c>
      <c r="I39" s="57">
        <f t="shared" ref="I39:I50" si="2">G39+365</f>
        <v>45610</v>
      </c>
    </row>
    <row r="40" spans="1:9" x14ac:dyDescent="0.25">
      <c r="A40" s="53">
        <f t="shared" ref="A40:A50" si="3">A39+1</f>
        <v>22</v>
      </c>
      <c r="B40" s="56" t="s">
        <v>259</v>
      </c>
      <c r="C40" s="54" t="s">
        <v>22</v>
      </c>
      <c r="D40" s="54" t="s">
        <v>23</v>
      </c>
      <c r="E40" s="55" t="s">
        <v>24</v>
      </c>
      <c r="F40" s="56">
        <v>12</v>
      </c>
      <c r="G40" s="57">
        <v>45070</v>
      </c>
      <c r="H40" s="57" t="s">
        <v>260</v>
      </c>
      <c r="I40" s="57">
        <f t="shared" si="2"/>
        <v>45435</v>
      </c>
    </row>
    <row r="41" spans="1:9" x14ac:dyDescent="0.25">
      <c r="A41" s="53">
        <f t="shared" si="3"/>
        <v>23</v>
      </c>
      <c r="B41" s="56" t="s">
        <v>261</v>
      </c>
      <c r="C41" s="54" t="s">
        <v>22</v>
      </c>
      <c r="D41" s="54" t="s">
        <v>23</v>
      </c>
      <c r="E41" s="55" t="s">
        <v>24</v>
      </c>
      <c r="F41" s="56">
        <v>12</v>
      </c>
      <c r="G41" s="57">
        <v>45141</v>
      </c>
      <c r="H41" s="57" t="s">
        <v>260</v>
      </c>
      <c r="I41" s="57">
        <f t="shared" si="2"/>
        <v>45506</v>
      </c>
    </row>
    <row r="42" spans="1:9" ht="52.8" x14ac:dyDescent="0.25">
      <c r="A42" s="53">
        <f t="shared" si="3"/>
        <v>24</v>
      </c>
      <c r="B42" s="56" t="s">
        <v>262</v>
      </c>
      <c r="C42" s="54" t="s">
        <v>25</v>
      </c>
      <c r="D42" s="54" t="s">
        <v>26</v>
      </c>
      <c r="E42" s="55" t="s">
        <v>27</v>
      </c>
      <c r="F42" s="56">
        <v>12</v>
      </c>
      <c r="G42" s="57">
        <v>45216</v>
      </c>
      <c r="H42" s="57" t="s">
        <v>260</v>
      </c>
      <c r="I42" s="57">
        <f t="shared" si="2"/>
        <v>45581</v>
      </c>
    </row>
    <row r="43" spans="1:9" ht="52.8" x14ac:dyDescent="0.25">
      <c r="A43" s="53">
        <f t="shared" si="3"/>
        <v>25</v>
      </c>
      <c r="B43" s="56" t="s">
        <v>263</v>
      </c>
      <c r="C43" s="54" t="s">
        <v>25</v>
      </c>
      <c r="D43" s="54" t="s">
        <v>26</v>
      </c>
      <c r="E43" s="55" t="s">
        <v>27</v>
      </c>
      <c r="F43" s="56">
        <v>12</v>
      </c>
      <c r="G43" s="57">
        <v>45159</v>
      </c>
      <c r="H43" s="57" t="s">
        <v>260</v>
      </c>
      <c r="I43" s="57">
        <f t="shared" si="2"/>
        <v>45524</v>
      </c>
    </row>
    <row r="44" spans="1:9" ht="26.4" x14ac:dyDescent="0.25">
      <c r="A44" s="53">
        <f t="shared" si="3"/>
        <v>26</v>
      </c>
      <c r="B44" s="56" t="s">
        <v>264</v>
      </c>
      <c r="C44" s="54" t="s">
        <v>28</v>
      </c>
      <c r="D44" s="54" t="s">
        <v>29</v>
      </c>
      <c r="E44" s="55" t="s">
        <v>30</v>
      </c>
      <c r="F44" s="56">
        <v>12</v>
      </c>
      <c r="G44" s="57">
        <v>45274</v>
      </c>
      <c r="H44" s="57" t="s">
        <v>239</v>
      </c>
      <c r="I44" s="57">
        <f t="shared" si="2"/>
        <v>45639</v>
      </c>
    </row>
    <row r="45" spans="1:9" ht="26.4" x14ac:dyDescent="0.25">
      <c r="A45" s="53">
        <f t="shared" si="3"/>
        <v>27</v>
      </c>
      <c r="B45" s="56" t="s">
        <v>265</v>
      </c>
      <c r="C45" s="54" t="s">
        <v>9</v>
      </c>
      <c r="D45" s="54" t="s">
        <v>10</v>
      </c>
      <c r="E45" s="55" t="s">
        <v>11</v>
      </c>
      <c r="F45" s="56">
        <v>12</v>
      </c>
      <c r="G45" s="57">
        <v>45210</v>
      </c>
      <c r="H45" s="57" t="s">
        <v>239</v>
      </c>
      <c r="I45" s="57">
        <f t="shared" si="2"/>
        <v>45575</v>
      </c>
    </row>
    <row r="46" spans="1:9" x14ac:dyDescent="0.25">
      <c r="A46" s="53">
        <f t="shared" si="3"/>
        <v>28</v>
      </c>
      <c r="B46" s="56" t="s">
        <v>266</v>
      </c>
      <c r="C46" s="54" t="s">
        <v>255</v>
      </c>
      <c r="D46" s="54" t="s">
        <v>17</v>
      </c>
      <c r="E46" s="55" t="s">
        <v>18</v>
      </c>
      <c r="F46" s="56">
        <v>12</v>
      </c>
      <c r="G46" s="57">
        <v>45210</v>
      </c>
      <c r="H46" s="57" t="s">
        <v>239</v>
      </c>
      <c r="I46" s="57">
        <f t="shared" si="2"/>
        <v>45575</v>
      </c>
    </row>
    <row r="47" spans="1:9" x14ac:dyDescent="0.25">
      <c r="A47" s="53">
        <f t="shared" si="3"/>
        <v>29</v>
      </c>
      <c r="B47" s="56" t="s">
        <v>267</v>
      </c>
      <c r="C47" s="54" t="s">
        <v>12</v>
      </c>
      <c r="D47" s="54" t="s">
        <v>13</v>
      </c>
      <c r="E47" s="55" t="s">
        <v>14</v>
      </c>
      <c r="F47" s="55" t="s">
        <v>203</v>
      </c>
      <c r="G47" s="57">
        <v>45002</v>
      </c>
      <c r="H47" s="57" t="s">
        <v>239</v>
      </c>
      <c r="I47" s="57">
        <f t="shared" si="2"/>
        <v>45367</v>
      </c>
    </row>
    <row r="48" spans="1:9" x14ac:dyDescent="0.25">
      <c r="A48" s="53">
        <f t="shared" si="3"/>
        <v>30</v>
      </c>
      <c r="B48" s="56" t="s">
        <v>268</v>
      </c>
      <c r="C48" s="54" t="s">
        <v>12</v>
      </c>
      <c r="D48" s="54" t="s">
        <v>13</v>
      </c>
      <c r="E48" s="55" t="s">
        <v>14</v>
      </c>
      <c r="F48" s="55" t="s">
        <v>203</v>
      </c>
      <c r="G48" s="57">
        <v>45002</v>
      </c>
      <c r="H48" s="57" t="s">
        <v>239</v>
      </c>
      <c r="I48" s="57">
        <f t="shared" si="2"/>
        <v>45367</v>
      </c>
    </row>
    <row r="49" spans="1:10" x14ac:dyDescent="0.25">
      <c r="A49" s="53">
        <f t="shared" si="3"/>
        <v>31</v>
      </c>
      <c r="B49" s="56" t="s">
        <v>269</v>
      </c>
      <c r="C49" s="54" t="s">
        <v>12</v>
      </c>
      <c r="D49" s="54" t="s">
        <v>13</v>
      </c>
      <c r="E49" s="55" t="s">
        <v>14</v>
      </c>
      <c r="F49" s="55" t="s">
        <v>203</v>
      </c>
      <c r="G49" s="57">
        <v>45181</v>
      </c>
      <c r="H49" s="57" t="s">
        <v>239</v>
      </c>
      <c r="I49" s="57">
        <f t="shared" si="2"/>
        <v>45546</v>
      </c>
    </row>
    <row r="50" spans="1:10" x14ac:dyDescent="0.25">
      <c r="A50" s="53">
        <f t="shared" si="3"/>
        <v>32</v>
      </c>
      <c r="B50" s="56" t="s">
        <v>270</v>
      </c>
      <c r="C50" s="54" t="s">
        <v>12</v>
      </c>
      <c r="D50" s="54" t="s">
        <v>13</v>
      </c>
      <c r="E50" s="55" t="s">
        <v>14</v>
      </c>
      <c r="F50" s="55" t="s">
        <v>203</v>
      </c>
      <c r="G50" s="57">
        <v>45177</v>
      </c>
      <c r="H50" s="57" t="s">
        <v>239</v>
      </c>
      <c r="I50" s="57">
        <f t="shared" si="2"/>
        <v>45542</v>
      </c>
    </row>
    <row r="51" spans="1:10" x14ac:dyDescent="0.25">
      <c r="A51" s="98" t="s">
        <v>31</v>
      </c>
      <c r="B51" s="99"/>
      <c r="C51" s="99"/>
      <c r="D51" s="99"/>
      <c r="E51" s="99"/>
      <c r="F51" s="99"/>
      <c r="G51" s="99"/>
      <c r="H51" s="99"/>
      <c r="I51" s="100"/>
    </row>
    <row r="52" spans="1:10" ht="26.4" x14ac:dyDescent="0.25">
      <c r="A52" s="53">
        <f>A50+1</f>
        <v>33</v>
      </c>
      <c r="B52" s="56" t="s">
        <v>271</v>
      </c>
      <c r="C52" s="54" t="s">
        <v>272</v>
      </c>
      <c r="D52" s="54" t="s">
        <v>273</v>
      </c>
      <c r="E52" s="55" t="s">
        <v>274</v>
      </c>
      <c r="F52" s="56">
        <v>24</v>
      </c>
      <c r="G52" s="57">
        <v>44692</v>
      </c>
      <c r="H52" s="57" t="s">
        <v>174</v>
      </c>
      <c r="I52" s="57">
        <f>G52+365*2</f>
        <v>45422</v>
      </c>
    </row>
    <row r="53" spans="1:10" ht="26.4" x14ac:dyDescent="0.25">
      <c r="A53" s="53">
        <f t="shared" ref="A53:A61" si="4">A52+1</f>
        <v>34</v>
      </c>
      <c r="B53" s="56" t="s">
        <v>275</v>
      </c>
      <c r="C53" s="54" t="s">
        <v>9</v>
      </c>
      <c r="D53" s="54" t="s">
        <v>10</v>
      </c>
      <c r="E53" s="55" t="s">
        <v>11</v>
      </c>
      <c r="F53" s="56">
        <v>12</v>
      </c>
      <c r="G53" s="57">
        <v>45026</v>
      </c>
      <c r="H53" s="57" t="s">
        <v>239</v>
      </c>
      <c r="I53" s="57">
        <f t="shared" ref="I53:I61" si="5">G53+365</f>
        <v>45391</v>
      </c>
    </row>
    <row r="54" spans="1:10" ht="26.4" x14ac:dyDescent="0.25">
      <c r="A54" s="53">
        <f t="shared" si="4"/>
        <v>35</v>
      </c>
      <c r="B54" s="56" t="s">
        <v>276</v>
      </c>
      <c r="C54" s="54" t="s">
        <v>9</v>
      </c>
      <c r="D54" s="54" t="s">
        <v>10</v>
      </c>
      <c r="E54" s="55" t="s">
        <v>11</v>
      </c>
      <c r="F54" s="56">
        <v>12</v>
      </c>
      <c r="G54" s="57">
        <v>45026</v>
      </c>
      <c r="H54" s="57" t="s">
        <v>239</v>
      </c>
      <c r="I54" s="57">
        <f t="shared" si="5"/>
        <v>45391</v>
      </c>
    </row>
    <row r="55" spans="1:10" x14ac:dyDescent="0.25">
      <c r="A55" s="53">
        <f t="shared" si="4"/>
        <v>36</v>
      </c>
      <c r="B55" s="56" t="s">
        <v>277</v>
      </c>
      <c r="C55" s="54" t="s">
        <v>255</v>
      </c>
      <c r="D55" s="54" t="s">
        <v>17</v>
      </c>
      <c r="E55" s="55" t="s">
        <v>18</v>
      </c>
      <c r="F55" s="56">
        <v>12</v>
      </c>
      <c r="G55" s="57">
        <v>45048</v>
      </c>
      <c r="H55" s="57" t="s">
        <v>239</v>
      </c>
      <c r="I55" s="57">
        <f t="shared" si="5"/>
        <v>45413</v>
      </c>
    </row>
    <row r="56" spans="1:10" x14ac:dyDescent="0.25">
      <c r="A56" s="53">
        <f t="shared" si="4"/>
        <v>37</v>
      </c>
      <c r="B56" s="56" t="s">
        <v>278</v>
      </c>
      <c r="C56" s="54" t="s">
        <v>255</v>
      </c>
      <c r="D56" s="54" t="s">
        <v>17</v>
      </c>
      <c r="E56" s="55" t="s">
        <v>18</v>
      </c>
      <c r="F56" s="56">
        <v>12</v>
      </c>
      <c r="G56" s="57">
        <v>45048</v>
      </c>
      <c r="H56" s="57" t="s">
        <v>239</v>
      </c>
      <c r="I56" s="57">
        <f t="shared" si="5"/>
        <v>45413</v>
      </c>
    </row>
    <row r="57" spans="1:10" s="59" customFormat="1" x14ac:dyDescent="0.25">
      <c r="A57" s="58">
        <f t="shared" si="4"/>
        <v>38</v>
      </c>
      <c r="B57" s="56" t="s">
        <v>279</v>
      </c>
      <c r="C57" s="54" t="s">
        <v>12</v>
      </c>
      <c r="D57" s="54" t="s">
        <v>13</v>
      </c>
      <c r="E57" s="55" t="s">
        <v>14</v>
      </c>
      <c r="F57" s="56">
        <v>12</v>
      </c>
      <c r="G57" s="57">
        <v>44971</v>
      </c>
      <c r="H57" s="57" t="s">
        <v>239</v>
      </c>
      <c r="I57" s="57">
        <f t="shared" si="5"/>
        <v>45336</v>
      </c>
      <c r="J57" s="85"/>
    </row>
    <row r="58" spans="1:10" x14ac:dyDescent="0.25">
      <c r="A58" s="53">
        <f t="shared" si="4"/>
        <v>39</v>
      </c>
      <c r="B58" s="56" t="s">
        <v>280</v>
      </c>
      <c r="C58" s="54" t="s">
        <v>12</v>
      </c>
      <c r="D58" s="54" t="s">
        <v>13</v>
      </c>
      <c r="E58" s="55" t="s">
        <v>14</v>
      </c>
      <c r="F58" s="55" t="s">
        <v>203</v>
      </c>
      <c r="G58" s="57">
        <v>45181</v>
      </c>
      <c r="H58" s="57" t="s">
        <v>239</v>
      </c>
      <c r="I58" s="57">
        <f t="shared" si="5"/>
        <v>45546</v>
      </c>
    </row>
    <row r="59" spans="1:10" ht="26.4" x14ac:dyDescent="0.25">
      <c r="A59" s="53">
        <f t="shared" si="4"/>
        <v>40</v>
      </c>
      <c r="B59" s="56" t="s">
        <v>281</v>
      </c>
      <c r="C59" s="54" t="s">
        <v>15</v>
      </c>
      <c r="D59" s="54" t="s">
        <v>16</v>
      </c>
      <c r="E59" s="55" t="s">
        <v>14</v>
      </c>
      <c r="F59" s="55" t="s">
        <v>203</v>
      </c>
      <c r="G59" s="57">
        <v>45181</v>
      </c>
      <c r="H59" s="57" t="s">
        <v>239</v>
      </c>
      <c r="I59" s="57">
        <f t="shared" si="5"/>
        <v>45546</v>
      </c>
    </row>
    <row r="60" spans="1:10" ht="26.4" x14ac:dyDescent="0.25">
      <c r="A60" s="53">
        <f t="shared" si="4"/>
        <v>41</v>
      </c>
      <c r="B60" s="56" t="s">
        <v>282</v>
      </c>
      <c r="C60" s="54" t="s">
        <v>15</v>
      </c>
      <c r="D60" s="54" t="s">
        <v>16</v>
      </c>
      <c r="E60" s="55" t="s">
        <v>14</v>
      </c>
      <c r="F60" s="55" t="s">
        <v>203</v>
      </c>
      <c r="G60" s="57">
        <v>45213</v>
      </c>
      <c r="H60" s="57" t="s">
        <v>239</v>
      </c>
      <c r="I60" s="57">
        <f t="shared" si="5"/>
        <v>45578</v>
      </c>
    </row>
    <row r="61" spans="1:10" ht="26.4" x14ac:dyDescent="0.25">
      <c r="A61" s="53">
        <f t="shared" si="4"/>
        <v>42</v>
      </c>
      <c r="B61" s="56" t="s">
        <v>283</v>
      </c>
      <c r="C61" s="54" t="s">
        <v>15</v>
      </c>
      <c r="D61" s="54" t="s">
        <v>16</v>
      </c>
      <c r="E61" s="55" t="s">
        <v>14</v>
      </c>
      <c r="F61" s="55" t="s">
        <v>203</v>
      </c>
      <c r="G61" s="57">
        <v>45181</v>
      </c>
      <c r="H61" s="57" t="s">
        <v>239</v>
      </c>
      <c r="I61" s="57">
        <f t="shared" si="5"/>
        <v>45546</v>
      </c>
    </row>
    <row r="62" spans="1:10" x14ac:dyDescent="0.25">
      <c r="A62" s="98" t="s">
        <v>32</v>
      </c>
      <c r="B62" s="99"/>
      <c r="C62" s="99"/>
      <c r="D62" s="99"/>
      <c r="E62" s="99"/>
      <c r="F62" s="99"/>
      <c r="G62" s="99"/>
      <c r="H62" s="99"/>
      <c r="I62" s="100"/>
    </row>
    <row r="63" spans="1:10" ht="26.4" x14ac:dyDescent="0.25">
      <c r="A63" s="53">
        <f>A61+1</f>
        <v>43</v>
      </c>
      <c r="B63" s="56" t="s">
        <v>284</v>
      </c>
      <c r="C63" s="54" t="s">
        <v>15</v>
      </c>
      <c r="D63" s="54" t="s">
        <v>16</v>
      </c>
      <c r="E63" s="55" t="s">
        <v>14</v>
      </c>
      <c r="F63" s="55" t="s">
        <v>203</v>
      </c>
      <c r="G63" s="57">
        <v>45181</v>
      </c>
      <c r="H63" s="57" t="s">
        <v>239</v>
      </c>
      <c r="I63" s="57">
        <f>G63+365</f>
        <v>45546</v>
      </c>
    </row>
    <row r="64" spans="1:10" x14ac:dyDescent="0.25">
      <c r="A64" s="98" t="s">
        <v>285</v>
      </c>
      <c r="B64" s="99"/>
      <c r="C64" s="99"/>
      <c r="D64" s="99"/>
      <c r="E64" s="99"/>
      <c r="F64" s="99"/>
      <c r="G64" s="99"/>
      <c r="H64" s="99"/>
      <c r="I64" s="100"/>
    </row>
    <row r="65" spans="1:10" x14ac:dyDescent="0.25">
      <c r="A65" s="53">
        <f>A63+1</f>
        <v>44</v>
      </c>
      <c r="B65" s="56" t="s">
        <v>286</v>
      </c>
      <c r="C65" s="54" t="s">
        <v>12</v>
      </c>
      <c r="D65" s="54" t="s">
        <v>13</v>
      </c>
      <c r="E65" s="55" t="s">
        <v>14</v>
      </c>
      <c r="F65" s="56">
        <v>24</v>
      </c>
      <c r="G65" s="57">
        <v>44804</v>
      </c>
      <c r="H65" s="57" t="s">
        <v>239</v>
      </c>
      <c r="I65" s="57">
        <f>G65+365*2</f>
        <v>45534</v>
      </c>
    </row>
    <row r="66" spans="1:10" x14ac:dyDescent="0.25">
      <c r="A66" s="53">
        <f>A65+1</f>
        <v>45</v>
      </c>
      <c r="B66" s="56" t="s">
        <v>287</v>
      </c>
      <c r="C66" s="54" t="s">
        <v>12</v>
      </c>
      <c r="D66" s="54" t="s">
        <v>13</v>
      </c>
      <c r="E66" s="55" t="s">
        <v>14</v>
      </c>
      <c r="F66" s="56">
        <v>24</v>
      </c>
      <c r="G66" s="57">
        <v>44804</v>
      </c>
      <c r="H66" s="57" t="s">
        <v>239</v>
      </c>
      <c r="I66" s="57">
        <f>G66+365*2</f>
        <v>45534</v>
      </c>
    </row>
    <row r="67" spans="1:10" x14ac:dyDescent="0.25">
      <c r="A67" s="53">
        <f>A66+1</f>
        <v>46</v>
      </c>
      <c r="B67" s="56" t="s">
        <v>288</v>
      </c>
      <c r="C67" s="54" t="s">
        <v>12</v>
      </c>
      <c r="D67" s="54" t="s">
        <v>13</v>
      </c>
      <c r="E67" s="55" t="s">
        <v>14</v>
      </c>
      <c r="F67" s="56">
        <v>24</v>
      </c>
      <c r="G67" s="57">
        <v>44804</v>
      </c>
      <c r="H67" s="57" t="s">
        <v>239</v>
      </c>
      <c r="I67" s="57">
        <f>G67+365*2</f>
        <v>45534</v>
      </c>
    </row>
    <row r="68" spans="1:10" x14ac:dyDescent="0.25">
      <c r="A68" s="53">
        <f>A67+1</f>
        <v>47</v>
      </c>
      <c r="B68" s="56" t="s">
        <v>289</v>
      </c>
      <c r="C68" s="54" t="s">
        <v>12</v>
      </c>
      <c r="D68" s="54" t="s">
        <v>13</v>
      </c>
      <c r="E68" s="55" t="s">
        <v>14</v>
      </c>
      <c r="F68" s="56">
        <v>24</v>
      </c>
      <c r="G68" s="57">
        <v>44804</v>
      </c>
      <c r="H68" s="57" t="s">
        <v>239</v>
      </c>
      <c r="I68" s="57">
        <f>G68+365*2</f>
        <v>45534</v>
      </c>
    </row>
    <row r="69" spans="1:10" x14ac:dyDescent="0.25">
      <c r="A69" s="98" t="s">
        <v>290</v>
      </c>
      <c r="B69" s="99"/>
      <c r="C69" s="99"/>
      <c r="D69" s="99"/>
      <c r="E69" s="99"/>
      <c r="F69" s="99"/>
      <c r="G69" s="99"/>
      <c r="H69" s="99"/>
      <c r="I69" s="100"/>
    </row>
    <row r="70" spans="1:10" x14ac:dyDescent="0.25">
      <c r="A70" s="53">
        <f>A68+1</f>
        <v>48</v>
      </c>
      <c r="B70" s="56" t="s">
        <v>291</v>
      </c>
      <c r="C70" s="54" t="s">
        <v>12</v>
      </c>
      <c r="D70" s="54" t="s">
        <v>13</v>
      </c>
      <c r="E70" s="55" t="s">
        <v>14</v>
      </c>
      <c r="F70" s="56">
        <v>24</v>
      </c>
      <c r="G70" s="57">
        <v>44804</v>
      </c>
      <c r="H70" s="57" t="s">
        <v>239</v>
      </c>
      <c r="I70" s="57">
        <f>G70+365*2</f>
        <v>45534</v>
      </c>
    </row>
    <row r="71" spans="1:10" s="59" customFormat="1" x14ac:dyDescent="0.25">
      <c r="A71" s="58">
        <f>A70+1</f>
        <v>49</v>
      </c>
      <c r="B71" s="56" t="s">
        <v>292</v>
      </c>
      <c r="C71" s="54" t="s">
        <v>12</v>
      </c>
      <c r="D71" s="54" t="s">
        <v>13</v>
      </c>
      <c r="E71" s="55" t="s">
        <v>14</v>
      </c>
      <c r="F71" s="56">
        <v>24</v>
      </c>
      <c r="G71" s="57">
        <v>44596</v>
      </c>
      <c r="H71" s="57" t="s">
        <v>239</v>
      </c>
      <c r="I71" s="57">
        <f>G71+365*2</f>
        <v>45326</v>
      </c>
      <c r="J71" s="85"/>
    </row>
    <row r="72" spans="1:10" x14ac:dyDescent="0.25">
      <c r="A72" s="98" t="s">
        <v>33</v>
      </c>
      <c r="B72" s="99"/>
      <c r="C72" s="99"/>
      <c r="D72" s="99"/>
      <c r="E72" s="99"/>
      <c r="F72" s="99"/>
      <c r="G72" s="99"/>
      <c r="H72" s="99"/>
      <c r="I72" s="100"/>
    </row>
    <row r="73" spans="1:10" x14ac:dyDescent="0.25">
      <c r="A73" s="53">
        <f>A71+1</f>
        <v>50</v>
      </c>
      <c r="B73" s="56" t="s">
        <v>293</v>
      </c>
      <c r="C73" s="54" t="s">
        <v>34</v>
      </c>
      <c r="D73" s="54" t="s">
        <v>35</v>
      </c>
      <c r="E73" s="55" t="s">
        <v>36</v>
      </c>
      <c r="F73" s="56">
        <v>12</v>
      </c>
      <c r="G73" s="57">
        <v>45250</v>
      </c>
      <c r="H73" s="57" t="s">
        <v>239</v>
      </c>
      <c r="I73" s="57">
        <f>G73+365</f>
        <v>45615</v>
      </c>
    </row>
    <row r="74" spans="1:10" x14ac:dyDescent="0.25">
      <c r="A74" s="53">
        <f>A73+1</f>
        <v>51</v>
      </c>
      <c r="B74" s="56" t="s">
        <v>294</v>
      </c>
      <c r="C74" s="54" t="s">
        <v>34</v>
      </c>
      <c r="D74" s="54" t="s">
        <v>35</v>
      </c>
      <c r="E74" s="55" t="s">
        <v>36</v>
      </c>
      <c r="F74" s="56">
        <v>12</v>
      </c>
      <c r="G74" s="57">
        <v>45250</v>
      </c>
      <c r="H74" s="57" t="s">
        <v>239</v>
      </c>
      <c r="I74" s="57">
        <f>G74+365</f>
        <v>45615</v>
      </c>
    </row>
    <row r="75" spans="1:10" x14ac:dyDescent="0.25">
      <c r="A75" s="98" t="s">
        <v>37</v>
      </c>
      <c r="B75" s="99"/>
      <c r="C75" s="99"/>
      <c r="D75" s="99"/>
      <c r="E75" s="99"/>
      <c r="F75" s="99"/>
      <c r="G75" s="99"/>
      <c r="H75" s="99"/>
      <c r="I75" s="100"/>
    </row>
    <row r="76" spans="1:10" ht="26.4" x14ac:dyDescent="0.25">
      <c r="A76" s="53">
        <f>A74+1</f>
        <v>52</v>
      </c>
      <c r="B76" s="56" t="s">
        <v>295</v>
      </c>
      <c r="C76" s="54" t="s">
        <v>38</v>
      </c>
      <c r="D76" s="54" t="s">
        <v>39</v>
      </c>
      <c r="E76" s="55" t="s">
        <v>40</v>
      </c>
      <c r="F76" s="55" t="s">
        <v>203</v>
      </c>
      <c r="G76" s="57">
        <v>45167</v>
      </c>
      <c r="H76" s="57" t="s">
        <v>174</v>
      </c>
      <c r="I76" s="57">
        <f>G76+365</f>
        <v>45532</v>
      </c>
    </row>
    <row r="77" spans="1:10" ht="26.4" x14ac:dyDescent="0.25">
      <c r="A77" s="53">
        <f>A76+1</f>
        <v>53</v>
      </c>
      <c r="B77" s="56" t="s">
        <v>296</v>
      </c>
      <c r="C77" s="54" t="s">
        <v>202</v>
      </c>
      <c r="D77" s="54" t="s">
        <v>41</v>
      </c>
      <c r="E77" s="55" t="s">
        <v>41</v>
      </c>
      <c r="F77" s="56">
        <v>12</v>
      </c>
      <c r="G77" s="57">
        <v>45152</v>
      </c>
      <c r="H77" s="57" t="s">
        <v>339</v>
      </c>
      <c r="I77" s="57">
        <f>G77+365</f>
        <v>45517</v>
      </c>
    </row>
    <row r="78" spans="1:10" ht="26.4" x14ac:dyDescent="0.25">
      <c r="A78" s="53">
        <f>A77+1</f>
        <v>54</v>
      </c>
      <c r="B78" s="56" t="s">
        <v>297</v>
      </c>
      <c r="C78" s="54" t="s">
        <v>202</v>
      </c>
      <c r="D78" s="54" t="s">
        <v>41</v>
      </c>
      <c r="E78" s="55" t="s">
        <v>41</v>
      </c>
      <c r="F78" s="56">
        <v>12</v>
      </c>
      <c r="G78" s="57">
        <v>45152</v>
      </c>
      <c r="H78" s="57" t="s">
        <v>339</v>
      </c>
      <c r="I78" s="57">
        <f>G78+365</f>
        <v>45517</v>
      </c>
    </row>
    <row r="79" spans="1:10" x14ac:dyDescent="0.25">
      <c r="A79" s="98" t="s">
        <v>298</v>
      </c>
      <c r="B79" s="99"/>
      <c r="C79" s="99"/>
      <c r="D79" s="99"/>
      <c r="E79" s="99"/>
      <c r="F79" s="99"/>
      <c r="G79" s="99"/>
      <c r="H79" s="99"/>
      <c r="I79" s="100"/>
    </row>
    <row r="80" spans="1:10" ht="39.6" x14ac:dyDescent="0.25">
      <c r="A80" s="53">
        <f>A78+1</f>
        <v>55</v>
      </c>
      <c r="B80" s="56" t="s">
        <v>299</v>
      </c>
      <c r="C80" s="54" t="s">
        <v>300</v>
      </c>
      <c r="D80" s="54" t="s">
        <v>301</v>
      </c>
      <c r="E80" s="55" t="s">
        <v>302</v>
      </c>
      <c r="F80" s="56">
        <v>48</v>
      </c>
      <c r="G80" s="57">
        <v>43844</v>
      </c>
      <c r="H80" s="57" t="s">
        <v>174</v>
      </c>
      <c r="I80" s="57">
        <f>G80+365*4</f>
        <v>45304</v>
      </c>
    </row>
    <row r="81" spans="1:9" x14ac:dyDescent="0.25">
      <c r="A81" s="53">
        <f>A80+1</f>
        <v>56</v>
      </c>
      <c r="B81" s="56" t="s">
        <v>303</v>
      </c>
      <c r="C81" s="54" t="s">
        <v>12</v>
      </c>
      <c r="D81" s="54" t="s">
        <v>304</v>
      </c>
      <c r="E81" s="55" t="s">
        <v>305</v>
      </c>
      <c r="F81" s="56" t="s">
        <v>306</v>
      </c>
      <c r="G81" s="57">
        <v>44624</v>
      </c>
      <c r="H81" s="57" t="s">
        <v>239</v>
      </c>
      <c r="I81" s="57">
        <f>G81+365*2</f>
        <v>45354</v>
      </c>
    </row>
    <row r="82" spans="1:9" x14ac:dyDescent="0.25">
      <c r="A82" s="53">
        <f>A81+1</f>
        <v>57</v>
      </c>
      <c r="B82" s="56" t="s">
        <v>307</v>
      </c>
      <c r="C82" s="54" t="s">
        <v>12</v>
      </c>
      <c r="D82" s="54" t="s">
        <v>304</v>
      </c>
      <c r="E82" s="55" t="s">
        <v>305</v>
      </c>
      <c r="F82" s="56" t="s">
        <v>306</v>
      </c>
      <c r="G82" s="57">
        <v>44624</v>
      </c>
      <c r="H82" s="57" t="s">
        <v>239</v>
      </c>
      <c r="I82" s="57">
        <f>G82+365*2</f>
        <v>45354</v>
      </c>
    </row>
  </sheetData>
  <autoFilter ref="A15:I82"/>
  <mergeCells count="31">
    <mergeCell ref="A4:B4"/>
    <mergeCell ref="A5:B5"/>
    <mergeCell ref="H5:I5"/>
    <mergeCell ref="A7:I7"/>
    <mergeCell ref="A1:B1"/>
    <mergeCell ref="H1:I1"/>
    <mergeCell ref="A2:B2"/>
    <mergeCell ref="H2:I2"/>
    <mergeCell ref="A3:B3"/>
    <mergeCell ref="H3:I3"/>
    <mergeCell ref="A62:I62"/>
    <mergeCell ref="A8:I8"/>
    <mergeCell ref="A9:I9"/>
    <mergeCell ref="A10:I10"/>
    <mergeCell ref="A13:A14"/>
    <mergeCell ref="B13:B14"/>
    <mergeCell ref="C13:C14"/>
    <mergeCell ref="D13:E13"/>
    <mergeCell ref="F13:F14"/>
    <mergeCell ref="G13:G14"/>
    <mergeCell ref="H13:H14"/>
    <mergeCell ref="I13:I14"/>
    <mergeCell ref="A16:I16"/>
    <mergeCell ref="A18:I18"/>
    <mergeCell ref="A38:I38"/>
    <mergeCell ref="A51:I51"/>
    <mergeCell ref="A64:I64"/>
    <mergeCell ref="A69:I69"/>
    <mergeCell ref="A72:I72"/>
    <mergeCell ref="A75:I75"/>
    <mergeCell ref="A79:I79"/>
  </mergeCells>
  <printOptions horizontalCentered="1"/>
  <pageMargins left="0.25" right="0.25" top="0.75" bottom="0.75" header="0.3" footer="0.3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X23"/>
  <sheetViews>
    <sheetView view="pageBreakPreview" topLeftCell="B1" zoomScaleNormal="100" zoomScaleSheetLayoutView="100" workbookViewId="0">
      <selection activeCell="F24" sqref="F24"/>
    </sheetView>
  </sheetViews>
  <sheetFormatPr defaultRowHeight="13.2" x14ac:dyDescent="0.25"/>
  <cols>
    <col min="1" max="1" width="3.6640625" style="1" hidden="1" customWidth="1"/>
    <col min="2" max="2" width="42.88671875" style="1" customWidth="1"/>
    <col min="3" max="14" width="9.109375" style="1" customWidth="1"/>
    <col min="15" max="15" width="9.109375" style="1"/>
    <col min="16" max="16" width="15" style="1" customWidth="1"/>
    <col min="17" max="256" width="9.109375" style="1"/>
    <col min="257" max="257" width="0" style="1" hidden="1" customWidth="1"/>
    <col min="258" max="258" width="44.44140625" style="1" customWidth="1"/>
    <col min="259" max="259" width="8.6640625" style="1" customWidth="1"/>
    <col min="260" max="260" width="9.33203125" style="1" customWidth="1"/>
    <col min="261" max="261" width="8.6640625" style="1" customWidth="1"/>
    <col min="262" max="262" width="9" style="1" customWidth="1"/>
    <col min="263" max="263" width="8.88671875" style="1" customWidth="1"/>
    <col min="264" max="264" width="8.6640625" style="1" customWidth="1"/>
    <col min="265" max="265" width="8.5546875" style="1" customWidth="1"/>
    <col min="266" max="266" width="8.109375" style="1" customWidth="1"/>
    <col min="267" max="268" width="9.109375" style="1"/>
    <col min="269" max="269" width="10.109375" style="1" customWidth="1"/>
    <col min="270" max="512" width="9.109375" style="1"/>
    <col min="513" max="513" width="0" style="1" hidden="1" customWidth="1"/>
    <col min="514" max="514" width="44.44140625" style="1" customWidth="1"/>
    <col min="515" max="515" width="8.6640625" style="1" customWidth="1"/>
    <col min="516" max="516" width="9.33203125" style="1" customWidth="1"/>
    <col min="517" max="517" width="8.6640625" style="1" customWidth="1"/>
    <col min="518" max="518" width="9" style="1" customWidth="1"/>
    <col min="519" max="519" width="8.88671875" style="1" customWidth="1"/>
    <col min="520" max="520" width="8.6640625" style="1" customWidth="1"/>
    <col min="521" max="521" width="8.5546875" style="1" customWidth="1"/>
    <col min="522" max="522" width="8.109375" style="1" customWidth="1"/>
    <col min="523" max="524" width="9.109375" style="1"/>
    <col min="525" max="525" width="10.109375" style="1" customWidth="1"/>
    <col min="526" max="768" width="9.109375" style="1"/>
    <col min="769" max="769" width="0" style="1" hidden="1" customWidth="1"/>
    <col min="770" max="770" width="44.44140625" style="1" customWidth="1"/>
    <col min="771" max="771" width="8.6640625" style="1" customWidth="1"/>
    <col min="772" max="772" width="9.33203125" style="1" customWidth="1"/>
    <col min="773" max="773" width="8.6640625" style="1" customWidth="1"/>
    <col min="774" max="774" width="9" style="1" customWidth="1"/>
    <col min="775" max="775" width="8.88671875" style="1" customWidth="1"/>
    <col min="776" max="776" width="8.6640625" style="1" customWidth="1"/>
    <col min="777" max="777" width="8.5546875" style="1" customWidth="1"/>
    <col min="778" max="778" width="8.109375" style="1" customWidth="1"/>
    <col min="779" max="780" width="9.109375" style="1"/>
    <col min="781" max="781" width="10.109375" style="1" customWidth="1"/>
    <col min="782" max="1024" width="9.109375" style="1"/>
    <col min="1025" max="1025" width="0" style="1" hidden="1" customWidth="1"/>
    <col min="1026" max="1026" width="44.44140625" style="1" customWidth="1"/>
    <col min="1027" max="1027" width="8.6640625" style="1" customWidth="1"/>
    <col min="1028" max="1028" width="9.33203125" style="1" customWidth="1"/>
    <col min="1029" max="1029" width="8.6640625" style="1" customWidth="1"/>
    <col min="1030" max="1030" width="9" style="1" customWidth="1"/>
    <col min="1031" max="1031" width="8.88671875" style="1" customWidth="1"/>
    <col min="1032" max="1032" width="8.6640625" style="1" customWidth="1"/>
    <col min="1033" max="1033" width="8.5546875" style="1" customWidth="1"/>
    <col min="1034" max="1034" width="8.109375" style="1" customWidth="1"/>
    <col min="1035" max="1036" width="9.109375" style="1"/>
    <col min="1037" max="1037" width="10.109375" style="1" customWidth="1"/>
    <col min="1038" max="1280" width="9.109375" style="1"/>
    <col min="1281" max="1281" width="0" style="1" hidden="1" customWidth="1"/>
    <col min="1282" max="1282" width="44.44140625" style="1" customWidth="1"/>
    <col min="1283" max="1283" width="8.6640625" style="1" customWidth="1"/>
    <col min="1284" max="1284" width="9.33203125" style="1" customWidth="1"/>
    <col min="1285" max="1285" width="8.6640625" style="1" customWidth="1"/>
    <col min="1286" max="1286" width="9" style="1" customWidth="1"/>
    <col min="1287" max="1287" width="8.88671875" style="1" customWidth="1"/>
    <col min="1288" max="1288" width="8.6640625" style="1" customWidth="1"/>
    <col min="1289" max="1289" width="8.5546875" style="1" customWidth="1"/>
    <col min="1290" max="1290" width="8.109375" style="1" customWidth="1"/>
    <col min="1291" max="1292" width="9.109375" style="1"/>
    <col min="1293" max="1293" width="10.109375" style="1" customWidth="1"/>
    <col min="1294" max="1536" width="9.109375" style="1"/>
    <col min="1537" max="1537" width="0" style="1" hidden="1" customWidth="1"/>
    <col min="1538" max="1538" width="44.44140625" style="1" customWidth="1"/>
    <col min="1539" max="1539" width="8.6640625" style="1" customWidth="1"/>
    <col min="1540" max="1540" width="9.33203125" style="1" customWidth="1"/>
    <col min="1541" max="1541" width="8.6640625" style="1" customWidth="1"/>
    <col min="1542" max="1542" width="9" style="1" customWidth="1"/>
    <col min="1543" max="1543" width="8.88671875" style="1" customWidth="1"/>
    <col min="1544" max="1544" width="8.6640625" style="1" customWidth="1"/>
    <col min="1545" max="1545" width="8.5546875" style="1" customWidth="1"/>
    <col min="1546" max="1546" width="8.109375" style="1" customWidth="1"/>
    <col min="1547" max="1548" width="9.109375" style="1"/>
    <col min="1549" max="1549" width="10.109375" style="1" customWidth="1"/>
    <col min="1550" max="1792" width="9.109375" style="1"/>
    <col min="1793" max="1793" width="0" style="1" hidden="1" customWidth="1"/>
    <col min="1794" max="1794" width="44.44140625" style="1" customWidth="1"/>
    <col min="1795" max="1795" width="8.6640625" style="1" customWidth="1"/>
    <col min="1796" max="1796" width="9.33203125" style="1" customWidth="1"/>
    <col min="1797" max="1797" width="8.6640625" style="1" customWidth="1"/>
    <col min="1798" max="1798" width="9" style="1" customWidth="1"/>
    <col min="1799" max="1799" width="8.88671875" style="1" customWidth="1"/>
    <col min="1800" max="1800" width="8.6640625" style="1" customWidth="1"/>
    <col min="1801" max="1801" width="8.5546875" style="1" customWidth="1"/>
    <col min="1802" max="1802" width="8.109375" style="1" customWidth="1"/>
    <col min="1803" max="1804" width="9.109375" style="1"/>
    <col min="1805" max="1805" width="10.109375" style="1" customWidth="1"/>
    <col min="1806" max="2048" width="9.109375" style="1"/>
    <col min="2049" max="2049" width="0" style="1" hidden="1" customWidth="1"/>
    <col min="2050" max="2050" width="44.44140625" style="1" customWidth="1"/>
    <col min="2051" max="2051" width="8.6640625" style="1" customWidth="1"/>
    <col min="2052" max="2052" width="9.33203125" style="1" customWidth="1"/>
    <col min="2053" max="2053" width="8.6640625" style="1" customWidth="1"/>
    <col min="2054" max="2054" width="9" style="1" customWidth="1"/>
    <col min="2055" max="2055" width="8.88671875" style="1" customWidth="1"/>
    <col min="2056" max="2056" width="8.6640625" style="1" customWidth="1"/>
    <col min="2057" max="2057" width="8.5546875" style="1" customWidth="1"/>
    <col min="2058" max="2058" width="8.109375" style="1" customWidth="1"/>
    <col min="2059" max="2060" width="9.109375" style="1"/>
    <col min="2061" max="2061" width="10.109375" style="1" customWidth="1"/>
    <col min="2062" max="2304" width="9.109375" style="1"/>
    <col min="2305" max="2305" width="0" style="1" hidden="1" customWidth="1"/>
    <col min="2306" max="2306" width="44.44140625" style="1" customWidth="1"/>
    <col min="2307" max="2307" width="8.6640625" style="1" customWidth="1"/>
    <col min="2308" max="2308" width="9.33203125" style="1" customWidth="1"/>
    <col min="2309" max="2309" width="8.6640625" style="1" customWidth="1"/>
    <col min="2310" max="2310" width="9" style="1" customWidth="1"/>
    <col min="2311" max="2311" width="8.88671875" style="1" customWidth="1"/>
    <col min="2312" max="2312" width="8.6640625" style="1" customWidth="1"/>
    <col min="2313" max="2313" width="8.5546875" style="1" customWidth="1"/>
    <col min="2314" max="2314" width="8.109375" style="1" customWidth="1"/>
    <col min="2315" max="2316" width="9.109375" style="1"/>
    <col min="2317" max="2317" width="10.109375" style="1" customWidth="1"/>
    <col min="2318" max="2560" width="9.109375" style="1"/>
    <col min="2561" max="2561" width="0" style="1" hidden="1" customWidth="1"/>
    <col min="2562" max="2562" width="44.44140625" style="1" customWidth="1"/>
    <col min="2563" max="2563" width="8.6640625" style="1" customWidth="1"/>
    <col min="2564" max="2564" width="9.33203125" style="1" customWidth="1"/>
    <col min="2565" max="2565" width="8.6640625" style="1" customWidth="1"/>
    <col min="2566" max="2566" width="9" style="1" customWidth="1"/>
    <col min="2567" max="2567" width="8.88671875" style="1" customWidth="1"/>
    <col min="2568" max="2568" width="8.6640625" style="1" customWidth="1"/>
    <col min="2569" max="2569" width="8.5546875" style="1" customWidth="1"/>
    <col min="2570" max="2570" width="8.109375" style="1" customWidth="1"/>
    <col min="2571" max="2572" width="9.109375" style="1"/>
    <col min="2573" max="2573" width="10.109375" style="1" customWidth="1"/>
    <col min="2574" max="2816" width="9.109375" style="1"/>
    <col min="2817" max="2817" width="0" style="1" hidden="1" customWidth="1"/>
    <col min="2818" max="2818" width="44.44140625" style="1" customWidth="1"/>
    <col min="2819" max="2819" width="8.6640625" style="1" customWidth="1"/>
    <col min="2820" max="2820" width="9.33203125" style="1" customWidth="1"/>
    <col min="2821" max="2821" width="8.6640625" style="1" customWidth="1"/>
    <col min="2822" max="2822" width="9" style="1" customWidth="1"/>
    <col min="2823" max="2823" width="8.88671875" style="1" customWidth="1"/>
    <col min="2824" max="2824" width="8.6640625" style="1" customWidth="1"/>
    <col min="2825" max="2825" width="8.5546875" style="1" customWidth="1"/>
    <col min="2826" max="2826" width="8.109375" style="1" customWidth="1"/>
    <col min="2827" max="2828" width="9.109375" style="1"/>
    <col min="2829" max="2829" width="10.109375" style="1" customWidth="1"/>
    <col min="2830" max="3072" width="9.109375" style="1"/>
    <col min="3073" max="3073" width="0" style="1" hidden="1" customWidth="1"/>
    <col min="3074" max="3074" width="44.44140625" style="1" customWidth="1"/>
    <col min="3075" max="3075" width="8.6640625" style="1" customWidth="1"/>
    <col min="3076" max="3076" width="9.33203125" style="1" customWidth="1"/>
    <col min="3077" max="3077" width="8.6640625" style="1" customWidth="1"/>
    <col min="3078" max="3078" width="9" style="1" customWidth="1"/>
    <col min="3079" max="3079" width="8.88671875" style="1" customWidth="1"/>
    <col min="3080" max="3080" width="8.6640625" style="1" customWidth="1"/>
    <col min="3081" max="3081" width="8.5546875" style="1" customWidth="1"/>
    <col min="3082" max="3082" width="8.109375" style="1" customWidth="1"/>
    <col min="3083" max="3084" width="9.109375" style="1"/>
    <col min="3085" max="3085" width="10.109375" style="1" customWidth="1"/>
    <col min="3086" max="3328" width="9.109375" style="1"/>
    <col min="3329" max="3329" width="0" style="1" hidden="1" customWidth="1"/>
    <col min="3330" max="3330" width="44.44140625" style="1" customWidth="1"/>
    <col min="3331" max="3331" width="8.6640625" style="1" customWidth="1"/>
    <col min="3332" max="3332" width="9.33203125" style="1" customWidth="1"/>
    <col min="3333" max="3333" width="8.6640625" style="1" customWidth="1"/>
    <col min="3334" max="3334" width="9" style="1" customWidth="1"/>
    <col min="3335" max="3335" width="8.88671875" style="1" customWidth="1"/>
    <col min="3336" max="3336" width="8.6640625" style="1" customWidth="1"/>
    <col min="3337" max="3337" width="8.5546875" style="1" customWidth="1"/>
    <col min="3338" max="3338" width="8.109375" style="1" customWidth="1"/>
    <col min="3339" max="3340" width="9.109375" style="1"/>
    <col min="3341" max="3341" width="10.109375" style="1" customWidth="1"/>
    <col min="3342" max="3584" width="9.109375" style="1"/>
    <col min="3585" max="3585" width="0" style="1" hidden="1" customWidth="1"/>
    <col min="3586" max="3586" width="44.44140625" style="1" customWidth="1"/>
    <col min="3587" max="3587" width="8.6640625" style="1" customWidth="1"/>
    <col min="3588" max="3588" width="9.33203125" style="1" customWidth="1"/>
    <col min="3589" max="3589" width="8.6640625" style="1" customWidth="1"/>
    <col min="3590" max="3590" width="9" style="1" customWidth="1"/>
    <col min="3591" max="3591" width="8.88671875" style="1" customWidth="1"/>
    <col min="3592" max="3592" width="8.6640625" style="1" customWidth="1"/>
    <col min="3593" max="3593" width="8.5546875" style="1" customWidth="1"/>
    <col min="3594" max="3594" width="8.109375" style="1" customWidth="1"/>
    <col min="3595" max="3596" width="9.109375" style="1"/>
    <col min="3597" max="3597" width="10.109375" style="1" customWidth="1"/>
    <col min="3598" max="3840" width="9.109375" style="1"/>
    <col min="3841" max="3841" width="0" style="1" hidden="1" customWidth="1"/>
    <col min="3842" max="3842" width="44.44140625" style="1" customWidth="1"/>
    <col min="3843" max="3843" width="8.6640625" style="1" customWidth="1"/>
    <col min="3844" max="3844" width="9.33203125" style="1" customWidth="1"/>
    <col min="3845" max="3845" width="8.6640625" style="1" customWidth="1"/>
    <col min="3846" max="3846" width="9" style="1" customWidth="1"/>
    <col min="3847" max="3847" width="8.88671875" style="1" customWidth="1"/>
    <col min="3848" max="3848" width="8.6640625" style="1" customWidth="1"/>
    <col min="3849" max="3849" width="8.5546875" style="1" customWidth="1"/>
    <col min="3850" max="3850" width="8.109375" style="1" customWidth="1"/>
    <col min="3851" max="3852" width="9.109375" style="1"/>
    <col min="3853" max="3853" width="10.109375" style="1" customWidth="1"/>
    <col min="3854" max="4096" width="9.109375" style="1"/>
    <col min="4097" max="4097" width="0" style="1" hidden="1" customWidth="1"/>
    <col min="4098" max="4098" width="44.44140625" style="1" customWidth="1"/>
    <col min="4099" max="4099" width="8.6640625" style="1" customWidth="1"/>
    <col min="4100" max="4100" width="9.33203125" style="1" customWidth="1"/>
    <col min="4101" max="4101" width="8.6640625" style="1" customWidth="1"/>
    <col min="4102" max="4102" width="9" style="1" customWidth="1"/>
    <col min="4103" max="4103" width="8.88671875" style="1" customWidth="1"/>
    <col min="4104" max="4104" width="8.6640625" style="1" customWidth="1"/>
    <col min="4105" max="4105" width="8.5546875" style="1" customWidth="1"/>
    <col min="4106" max="4106" width="8.109375" style="1" customWidth="1"/>
    <col min="4107" max="4108" width="9.109375" style="1"/>
    <col min="4109" max="4109" width="10.109375" style="1" customWidth="1"/>
    <col min="4110" max="4352" width="9.109375" style="1"/>
    <col min="4353" max="4353" width="0" style="1" hidden="1" customWidth="1"/>
    <col min="4354" max="4354" width="44.44140625" style="1" customWidth="1"/>
    <col min="4355" max="4355" width="8.6640625" style="1" customWidth="1"/>
    <col min="4356" max="4356" width="9.33203125" style="1" customWidth="1"/>
    <col min="4357" max="4357" width="8.6640625" style="1" customWidth="1"/>
    <col min="4358" max="4358" width="9" style="1" customWidth="1"/>
    <col min="4359" max="4359" width="8.88671875" style="1" customWidth="1"/>
    <col min="4360" max="4360" width="8.6640625" style="1" customWidth="1"/>
    <col min="4361" max="4361" width="8.5546875" style="1" customWidth="1"/>
    <col min="4362" max="4362" width="8.109375" style="1" customWidth="1"/>
    <col min="4363" max="4364" width="9.109375" style="1"/>
    <col min="4365" max="4365" width="10.109375" style="1" customWidth="1"/>
    <col min="4366" max="4608" width="9.109375" style="1"/>
    <col min="4609" max="4609" width="0" style="1" hidden="1" customWidth="1"/>
    <col min="4610" max="4610" width="44.44140625" style="1" customWidth="1"/>
    <col min="4611" max="4611" width="8.6640625" style="1" customWidth="1"/>
    <col min="4612" max="4612" width="9.33203125" style="1" customWidth="1"/>
    <col min="4613" max="4613" width="8.6640625" style="1" customWidth="1"/>
    <col min="4614" max="4614" width="9" style="1" customWidth="1"/>
    <col min="4615" max="4615" width="8.88671875" style="1" customWidth="1"/>
    <col min="4616" max="4616" width="8.6640625" style="1" customWidth="1"/>
    <col min="4617" max="4617" width="8.5546875" style="1" customWidth="1"/>
    <col min="4618" max="4618" width="8.109375" style="1" customWidth="1"/>
    <col min="4619" max="4620" width="9.109375" style="1"/>
    <col min="4621" max="4621" width="10.109375" style="1" customWidth="1"/>
    <col min="4622" max="4864" width="9.109375" style="1"/>
    <col min="4865" max="4865" width="0" style="1" hidden="1" customWidth="1"/>
    <col min="4866" max="4866" width="44.44140625" style="1" customWidth="1"/>
    <col min="4867" max="4867" width="8.6640625" style="1" customWidth="1"/>
    <col min="4868" max="4868" width="9.33203125" style="1" customWidth="1"/>
    <col min="4869" max="4869" width="8.6640625" style="1" customWidth="1"/>
    <col min="4870" max="4870" width="9" style="1" customWidth="1"/>
    <col min="4871" max="4871" width="8.88671875" style="1" customWidth="1"/>
    <col min="4872" max="4872" width="8.6640625" style="1" customWidth="1"/>
    <col min="4873" max="4873" width="8.5546875" style="1" customWidth="1"/>
    <col min="4874" max="4874" width="8.109375" style="1" customWidth="1"/>
    <col min="4875" max="4876" width="9.109375" style="1"/>
    <col min="4877" max="4877" width="10.109375" style="1" customWidth="1"/>
    <col min="4878" max="5120" width="9.109375" style="1"/>
    <col min="5121" max="5121" width="0" style="1" hidden="1" customWidth="1"/>
    <col min="5122" max="5122" width="44.44140625" style="1" customWidth="1"/>
    <col min="5123" max="5123" width="8.6640625" style="1" customWidth="1"/>
    <col min="5124" max="5124" width="9.33203125" style="1" customWidth="1"/>
    <col min="5125" max="5125" width="8.6640625" style="1" customWidth="1"/>
    <col min="5126" max="5126" width="9" style="1" customWidth="1"/>
    <col min="5127" max="5127" width="8.88671875" style="1" customWidth="1"/>
    <col min="5128" max="5128" width="8.6640625" style="1" customWidth="1"/>
    <col min="5129" max="5129" width="8.5546875" style="1" customWidth="1"/>
    <col min="5130" max="5130" width="8.109375" style="1" customWidth="1"/>
    <col min="5131" max="5132" width="9.109375" style="1"/>
    <col min="5133" max="5133" width="10.109375" style="1" customWidth="1"/>
    <col min="5134" max="5376" width="9.109375" style="1"/>
    <col min="5377" max="5377" width="0" style="1" hidden="1" customWidth="1"/>
    <col min="5378" max="5378" width="44.44140625" style="1" customWidth="1"/>
    <col min="5379" max="5379" width="8.6640625" style="1" customWidth="1"/>
    <col min="5380" max="5380" width="9.33203125" style="1" customWidth="1"/>
    <col min="5381" max="5381" width="8.6640625" style="1" customWidth="1"/>
    <col min="5382" max="5382" width="9" style="1" customWidth="1"/>
    <col min="5383" max="5383" width="8.88671875" style="1" customWidth="1"/>
    <col min="5384" max="5384" width="8.6640625" style="1" customWidth="1"/>
    <col min="5385" max="5385" width="8.5546875" style="1" customWidth="1"/>
    <col min="5386" max="5386" width="8.109375" style="1" customWidth="1"/>
    <col min="5387" max="5388" width="9.109375" style="1"/>
    <col min="5389" max="5389" width="10.109375" style="1" customWidth="1"/>
    <col min="5390" max="5632" width="9.109375" style="1"/>
    <col min="5633" max="5633" width="0" style="1" hidden="1" customWidth="1"/>
    <col min="5634" max="5634" width="44.44140625" style="1" customWidth="1"/>
    <col min="5635" max="5635" width="8.6640625" style="1" customWidth="1"/>
    <col min="5636" max="5636" width="9.33203125" style="1" customWidth="1"/>
    <col min="5637" max="5637" width="8.6640625" style="1" customWidth="1"/>
    <col min="5638" max="5638" width="9" style="1" customWidth="1"/>
    <col min="5639" max="5639" width="8.88671875" style="1" customWidth="1"/>
    <col min="5640" max="5640" width="8.6640625" style="1" customWidth="1"/>
    <col min="5641" max="5641" width="8.5546875" style="1" customWidth="1"/>
    <col min="5642" max="5642" width="8.109375" style="1" customWidth="1"/>
    <col min="5643" max="5644" width="9.109375" style="1"/>
    <col min="5645" max="5645" width="10.109375" style="1" customWidth="1"/>
    <col min="5646" max="5888" width="9.109375" style="1"/>
    <col min="5889" max="5889" width="0" style="1" hidden="1" customWidth="1"/>
    <col min="5890" max="5890" width="44.44140625" style="1" customWidth="1"/>
    <col min="5891" max="5891" width="8.6640625" style="1" customWidth="1"/>
    <col min="5892" max="5892" width="9.33203125" style="1" customWidth="1"/>
    <col min="5893" max="5893" width="8.6640625" style="1" customWidth="1"/>
    <col min="5894" max="5894" width="9" style="1" customWidth="1"/>
    <col min="5895" max="5895" width="8.88671875" style="1" customWidth="1"/>
    <col min="5896" max="5896" width="8.6640625" style="1" customWidth="1"/>
    <col min="5897" max="5897" width="8.5546875" style="1" customWidth="1"/>
    <col min="5898" max="5898" width="8.109375" style="1" customWidth="1"/>
    <col min="5899" max="5900" width="9.109375" style="1"/>
    <col min="5901" max="5901" width="10.109375" style="1" customWidth="1"/>
    <col min="5902" max="6144" width="9.109375" style="1"/>
    <col min="6145" max="6145" width="0" style="1" hidden="1" customWidth="1"/>
    <col min="6146" max="6146" width="44.44140625" style="1" customWidth="1"/>
    <col min="6147" max="6147" width="8.6640625" style="1" customWidth="1"/>
    <col min="6148" max="6148" width="9.33203125" style="1" customWidth="1"/>
    <col min="6149" max="6149" width="8.6640625" style="1" customWidth="1"/>
    <col min="6150" max="6150" width="9" style="1" customWidth="1"/>
    <col min="6151" max="6151" width="8.88671875" style="1" customWidth="1"/>
    <col min="6152" max="6152" width="8.6640625" style="1" customWidth="1"/>
    <col min="6153" max="6153" width="8.5546875" style="1" customWidth="1"/>
    <col min="6154" max="6154" width="8.109375" style="1" customWidth="1"/>
    <col min="6155" max="6156" width="9.109375" style="1"/>
    <col min="6157" max="6157" width="10.109375" style="1" customWidth="1"/>
    <col min="6158" max="6400" width="9.109375" style="1"/>
    <col min="6401" max="6401" width="0" style="1" hidden="1" customWidth="1"/>
    <col min="6402" max="6402" width="44.44140625" style="1" customWidth="1"/>
    <col min="6403" max="6403" width="8.6640625" style="1" customWidth="1"/>
    <col min="6404" max="6404" width="9.33203125" style="1" customWidth="1"/>
    <col min="6405" max="6405" width="8.6640625" style="1" customWidth="1"/>
    <col min="6406" max="6406" width="9" style="1" customWidth="1"/>
    <col min="6407" max="6407" width="8.88671875" style="1" customWidth="1"/>
    <col min="6408" max="6408" width="8.6640625" style="1" customWidth="1"/>
    <col min="6409" max="6409" width="8.5546875" style="1" customWidth="1"/>
    <col min="6410" max="6410" width="8.109375" style="1" customWidth="1"/>
    <col min="6411" max="6412" width="9.109375" style="1"/>
    <col min="6413" max="6413" width="10.109375" style="1" customWidth="1"/>
    <col min="6414" max="6656" width="9.109375" style="1"/>
    <col min="6657" max="6657" width="0" style="1" hidden="1" customWidth="1"/>
    <col min="6658" max="6658" width="44.44140625" style="1" customWidth="1"/>
    <col min="6659" max="6659" width="8.6640625" style="1" customWidth="1"/>
    <col min="6660" max="6660" width="9.33203125" style="1" customWidth="1"/>
    <col min="6661" max="6661" width="8.6640625" style="1" customWidth="1"/>
    <col min="6662" max="6662" width="9" style="1" customWidth="1"/>
    <col min="6663" max="6663" width="8.88671875" style="1" customWidth="1"/>
    <col min="6664" max="6664" width="8.6640625" style="1" customWidth="1"/>
    <col min="6665" max="6665" width="8.5546875" style="1" customWidth="1"/>
    <col min="6666" max="6666" width="8.109375" style="1" customWidth="1"/>
    <col min="6667" max="6668" width="9.109375" style="1"/>
    <col min="6669" max="6669" width="10.109375" style="1" customWidth="1"/>
    <col min="6670" max="6912" width="9.109375" style="1"/>
    <col min="6913" max="6913" width="0" style="1" hidden="1" customWidth="1"/>
    <col min="6914" max="6914" width="44.44140625" style="1" customWidth="1"/>
    <col min="6915" max="6915" width="8.6640625" style="1" customWidth="1"/>
    <col min="6916" max="6916" width="9.33203125" style="1" customWidth="1"/>
    <col min="6917" max="6917" width="8.6640625" style="1" customWidth="1"/>
    <col min="6918" max="6918" width="9" style="1" customWidth="1"/>
    <col min="6919" max="6919" width="8.88671875" style="1" customWidth="1"/>
    <col min="6920" max="6920" width="8.6640625" style="1" customWidth="1"/>
    <col min="6921" max="6921" width="8.5546875" style="1" customWidth="1"/>
    <col min="6922" max="6922" width="8.109375" style="1" customWidth="1"/>
    <col min="6923" max="6924" width="9.109375" style="1"/>
    <col min="6925" max="6925" width="10.109375" style="1" customWidth="1"/>
    <col min="6926" max="7168" width="9.109375" style="1"/>
    <col min="7169" max="7169" width="0" style="1" hidden="1" customWidth="1"/>
    <col min="7170" max="7170" width="44.44140625" style="1" customWidth="1"/>
    <col min="7171" max="7171" width="8.6640625" style="1" customWidth="1"/>
    <col min="7172" max="7172" width="9.33203125" style="1" customWidth="1"/>
    <col min="7173" max="7173" width="8.6640625" style="1" customWidth="1"/>
    <col min="7174" max="7174" width="9" style="1" customWidth="1"/>
    <col min="7175" max="7175" width="8.88671875" style="1" customWidth="1"/>
    <col min="7176" max="7176" width="8.6640625" style="1" customWidth="1"/>
    <col min="7177" max="7177" width="8.5546875" style="1" customWidth="1"/>
    <col min="7178" max="7178" width="8.109375" style="1" customWidth="1"/>
    <col min="7179" max="7180" width="9.109375" style="1"/>
    <col min="7181" max="7181" width="10.109375" style="1" customWidth="1"/>
    <col min="7182" max="7424" width="9.109375" style="1"/>
    <col min="7425" max="7425" width="0" style="1" hidden="1" customWidth="1"/>
    <col min="7426" max="7426" width="44.44140625" style="1" customWidth="1"/>
    <col min="7427" max="7427" width="8.6640625" style="1" customWidth="1"/>
    <col min="7428" max="7428" width="9.33203125" style="1" customWidth="1"/>
    <col min="7429" max="7429" width="8.6640625" style="1" customWidth="1"/>
    <col min="7430" max="7430" width="9" style="1" customWidth="1"/>
    <col min="7431" max="7431" width="8.88671875" style="1" customWidth="1"/>
    <col min="7432" max="7432" width="8.6640625" style="1" customWidth="1"/>
    <col min="7433" max="7433" width="8.5546875" style="1" customWidth="1"/>
    <col min="7434" max="7434" width="8.109375" style="1" customWidth="1"/>
    <col min="7435" max="7436" width="9.109375" style="1"/>
    <col min="7437" max="7437" width="10.109375" style="1" customWidth="1"/>
    <col min="7438" max="7680" width="9.109375" style="1"/>
    <col min="7681" max="7681" width="0" style="1" hidden="1" customWidth="1"/>
    <col min="7682" max="7682" width="44.44140625" style="1" customWidth="1"/>
    <col min="7683" max="7683" width="8.6640625" style="1" customWidth="1"/>
    <col min="7684" max="7684" width="9.33203125" style="1" customWidth="1"/>
    <col min="7685" max="7685" width="8.6640625" style="1" customWidth="1"/>
    <col min="7686" max="7686" width="9" style="1" customWidth="1"/>
    <col min="7687" max="7687" width="8.88671875" style="1" customWidth="1"/>
    <col min="7688" max="7688" width="8.6640625" style="1" customWidth="1"/>
    <col min="7689" max="7689" width="8.5546875" style="1" customWidth="1"/>
    <col min="7690" max="7690" width="8.109375" style="1" customWidth="1"/>
    <col min="7691" max="7692" width="9.109375" style="1"/>
    <col min="7693" max="7693" width="10.109375" style="1" customWidth="1"/>
    <col min="7694" max="7936" width="9.109375" style="1"/>
    <col min="7937" max="7937" width="0" style="1" hidden="1" customWidth="1"/>
    <col min="7938" max="7938" width="44.44140625" style="1" customWidth="1"/>
    <col min="7939" max="7939" width="8.6640625" style="1" customWidth="1"/>
    <col min="7940" max="7940" width="9.33203125" style="1" customWidth="1"/>
    <col min="7941" max="7941" width="8.6640625" style="1" customWidth="1"/>
    <col min="7942" max="7942" width="9" style="1" customWidth="1"/>
    <col min="7943" max="7943" width="8.88671875" style="1" customWidth="1"/>
    <col min="7944" max="7944" width="8.6640625" style="1" customWidth="1"/>
    <col min="7945" max="7945" width="8.5546875" style="1" customWidth="1"/>
    <col min="7946" max="7946" width="8.109375" style="1" customWidth="1"/>
    <col min="7947" max="7948" width="9.109375" style="1"/>
    <col min="7949" max="7949" width="10.109375" style="1" customWidth="1"/>
    <col min="7950" max="8192" width="9.109375" style="1"/>
    <col min="8193" max="8193" width="0" style="1" hidden="1" customWidth="1"/>
    <col min="8194" max="8194" width="44.44140625" style="1" customWidth="1"/>
    <col min="8195" max="8195" width="8.6640625" style="1" customWidth="1"/>
    <col min="8196" max="8196" width="9.33203125" style="1" customWidth="1"/>
    <col min="8197" max="8197" width="8.6640625" style="1" customWidth="1"/>
    <col min="8198" max="8198" width="9" style="1" customWidth="1"/>
    <col min="8199" max="8199" width="8.88671875" style="1" customWidth="1"/>
    <col min="8200" max="8200" width="8.6640625" style="1" customWidth="1"/>
    <col min="8201" max="8201" width="8.5546875" style="1" customWidth="1"/>
    <col min="8202" max="8202" width="8.109375" style="1" customWidth="1"/>
    <col min="8203" max="8204" width="9.109375" style="1"/>
    <col min="8205" max="8205" width="10.109375" style="1" customWidth="1"/>
    <col min="8206" max="8448" width="9.109375" style="1"/>
    <col min="8449" max="8449" width="0" style="1" hidden="1" customWidth="1"/>
    <col min="8450" max="8450" width="44.44140625" style="1" customWidth="1"/>
    <col min="8451" max="8451" width="8.6640625" style="1" customWidth="1"/>
    <col min="8452" max="8452" width="9.33203125" style="1" customWidth="1"/>
    <col min="8453" max="8453" width="8.6640625" style="1" customWidth="1"/>
    <col min="8454" max="8454" width="9" style="1" customWidth="1"/>
    <col min="8455" max="8455" width="8.88671875" style="1" customWidth="1"/>
    <col min="8456" max="8456" width="8.6640625" style="1" customWidth="1"/>
    <col min="8457" max="8457" width="8.5546875" style="1" customWidth="1"/>
    <col min="8458" max="8458" width="8.109375" style="1" customWidth="1"/>
    <col min="8459" max="8460" width="9.109375" style="1"/>
    <col min="8461" max="8461" width="10.109375" style="1" customWidth="1"/>
    <col min="8462" max="8704" width="9.109375" style="1"/>
    <col min="8705" max="8705" width="0" style="1" hidden="1" customWidth="1"/>
    <col min="8706" max="8706" width="44.44140625" style="1" customWidth="1"/>
    <col min="8707" max="8707" width="8.6640625" style="1" customWidth="1"/>
    <col min="8708" max="8708" width="9.33203125" style="1" customWidth="1"/>
    <col min="8709" max="8709" width="8.6640625" style="1" customWidth="1"/>
    <col min="8710" max="8710" width="9" style="1" customWidth="1"/>
    <col min="8711" max="8711" width="8.88671875" style="1" customWidth="1"/>
    <col min="8712" max="8712" width="8.6640625" style="1" customWidth="1"/>
    <col min="8713" max="8713" width="8.5546875" style="1" customWidth="1"/>
    <col min="8714" max="8714" width="8.109375" style="1" customWidth="1"/>
    <col min="8715" max="8716" width="9.109375" style="1"/>
    <col min="8717" max="8717" width="10.109375" style="1" customWidth="1"/>
    <col min="8718" max="8960" width="9.109375" style="1"/>
    <col min="8961" max="8961" width="0" style="1" hidden="1" customWidth="1"/>
    <col min="8962" max="8962" width="44.44140625" style="1" customWidth="1"/>
    <col min="8963" max="8963" width="8.6640625" style="1" customWidth="1"/>
    <col min="8964" max="8964" width="9.33203125" style="1" customWidth="1"/>
    <col min="8965" max="8965" width="8.6640625" style="1" customWidth="1"/>
    <col min="8966" max="8966" width="9" style="1" customWidth="1"/>
    <col min="8967" max="8967" width="8.88671875" style="1" customWidth="1"/>
    <col min="8968" max="8968" width="8.6640625" style="1" customWidth="1"/>
    <col min="8969" max="8969" width="8.5546875" style="1" customWidth="1"/>
    <col min="8970" max="8970" width="8.109375" style="1" customWidth="1"/>
    <col min="8971" max="8972" width="9.109375" style="1"/>
    <col min="8973" max="8973" width="10.109375" style="1" customWidth="1"/>
    <col min="8974" max="9216" width="9.109375" style="1"/>
    <col min="9217" max="9217" width="0" style="1" hidden="1" customWidth="1"/>
    <col min="9218" max="9218" width="44.44140625" style="1" customWidth="1"/>
    <col min="9219" max="9219" width="8.6640625" style="1" customWidth="1"/>
    <col min="9220" max="9220" width="9.33203125" style="1" customWidth="1"/>
    <col min="9221" max="9221" width="8.6640625" style="1" customWidth="1"/>
    <col min="9222" max="9222" width="9" style="1" customWidth="1"/>
    <col min="9223" max="9223" width="8.88671875" style="1" customWidth="1"/>
    <col min="9224" max="9224" width="8.6640625" style="1" customWidth="1"/>
    <col min="9225" max="9225" width="8.5546875" style="1" customWidth="1"/>
    <col min="9226" max="9226" width="8.109375" style="1" customWidth="1"/>
    <col min="9227" max="9228" width="9.109375" style="1"/>
    <col min="9229" max="9229" width="10.109375" style="1" customWidth="1"/>
    <col min="9230" max="9472" width="9.109375" style="1"/>
    <col min="9473" max="9473" width="0" style="1" hidden="1" customWidth="1"/>
    <col min="9474" max="9474" width="44.44140625" style="1" customWidth="1"/>
    <col min="9475" max="9475" width="8.6640625" style="1" customWidth="1"/>
    <col min="9476" max="9476" width="9.33203125" style="1" customWidth="1"/>
    <col min="9477" max="9477" width="8.6640625" style="1" customWidth="1"/>
    <col min="9478" max="9478" width="9" style="1" customWidth="1"/>
    <col min="9479" max="9479" width="8.88671875" style="1" customWidth="1"/>
    <col min="9480" max="9480" width="8.6640625" style="1" customWidth="1"/>
    <col min="9481" max="9481" width="8.5546875" style="1" customWidth="1"/>
    <col min="9482" max="9482" width="8.109375" style="1" customWidth="1"/>
    <col min="9483" max="9484" width="9.109375" style="1"/>
    <col min="9485" max="9485" width="10.109375" style="1" customWidth="1"/>
    <col min="9486" max="9728" width="9.109375" style="1"/>
    <col min="9729" max="9729" width="0" style="1" hidden="1" customWidth="1"/>
    <col min="9730" max="9730" width="44.44140625" style="1" customWidth="1"/>
    <col min="9731" max="9731" width="8.6640625" style="1" customWidth="1"/>
    <col min="9732" max="9732" width="9.33203125" style="1" customWidth="1"/>
    <col min="9733" max="9733" width="8.6640625" style="1" customWidth="1"/>
    <col min="9734" max="9734" width="9" style="1" customWidth="1"/>
    <col min="9735" max="9735" width="8.88671875" style="1" customWidth="1"/>
    <col min="9736" max="9736" width="8.6640625" style="1" customWidth="1"/>
    <col min="9737" max="9737" width="8.5546875" style="1" customWidth="1"/>
    <col min="9738" max="9738" width="8.109375" style="1" customWidth="1"/>
    <col min="9739" max="9740" width="9.109375" style="1"/>
    <col min="9741" max="9741" width="10.109375" style="1" customWidth="1"/>
    <col min="9742" max="9984" width="9.109375" style="1"/>
    <col min="9985" max="9985" width="0" style="1" hidden="1" customWidth="1"/>
    <col min="9986" max="9986" width="44.44140625" style="1" customWidth="1"/>
    <col min="9987" max="9987" width="8.6640625" style="1" customWidth="1"/>
    <col min="9988" max="9988" width="9.33203125" style="1" customWidth="1"/>
    <col min="9989" max="9989" width="8.6640625" style="1" customWidth="1"/>
    <col min="9990" max="9990" width="9" style="1" customWidth="1"/>
    <col min="9991" max="9991" width="8.88671875" style="1" customWidth="1"/>
    <col min="9992" max="9992" width="8.6640625" style="1" customWidth="1"/>
    <col min="9993" max="9993" width="8.5546875" style="1" customWidth="1"/>
    <col min="9994" max="9994" width="8.109375" style="1" customWidth="1"/>
    <col min="9995" max="9996" width="9.109375" style="1"/>
    <col min="9997" max="9997" width="10.109375" style="1" customWidth="1"/>
    <col min="9998" max="10240" width="9.109375" style="1"/>
    <col min="10241" max="10241" width="0" style="1" hidden="1" customWidth="1"/>
    <col min="10242" max="10242" width="44.44140625" style="1" customWidth="1"/>
    <col min="10243" max="10243" width="8.6640625" style="1" customWidth="1"/>
    <col min="10244" max="10244" width="9.33203125" style="1" customWidth="1"/>
    <col min="10245" max="10245" width="8.6640625" style="1" customWidth="1"/>
    <col min="10246" max="10246" width="9" style="1" customWidth="1"/>
    <col min="10247" max="10247" width="8.88671875" style="1" customWidth="1"/>
    <col min="10248" max="10248" width="8.6640625" style="1" customWidth="1"/>
    <col min="10249" max="10249" width="8.5546875" style="1" customWidth="1"/>
    <col min="10250" max="10250" width="8.109375" style="1" customWidth="1"/>
    <col min="10251" max="10252" width="9.109375" style="1"/>
    <col min="10253" max="10253" width="10.109375" style="1" customWidth="1"/>
    <col min="10254" max="10496" width="9.109375" style="1"/>
    <col min="10497" max="10497" width="0" style="1" hidden="1" customWidth="1"/>
    <col min="10498" max="10498" width="44.44140625" style="1" customWidth="1"/>
    <col min="10499" max="10499" width="8.6640625" style="1" customWidth="1"/>
    <col min="10500" max="10500" width="9.33203125" style="1" customWidth="1"/>
    <col min="10501" max="10501" width="8.6640625" style="1" customWidth="1"/>
    <col min="10502" max="10502" width="9" style="1" customWidth="1"/>
    <col min="10503" max="10503" width="8.88671875" style="1" customWidth="1"/>
    <col min="10504" max="10504" width="8.6640625" style="1" customWidth="1"/>
    <col min="10505" max="10505" width="8.5546875" style="1" customWidth="1"/>
    <col min="10506" max="10506" width="8.109375" style="1" customWidth="1"/>
    <col min="10507" max="10508" width="9.109375" style="1"/>
    <col min="10509" max="10509" width="10.109375" style="1" customWidth="1"/>
    <col min="10510" max="10752" width="9.109375" style="1"/>
    <col min="10753" max="10753" width="0" style="1" hidden="1" customWidth="1"/>
    <col min="10754" max="10754" width="44.44140625" style="1" customWidth="1"/>
    <col min="10755" max="10755" width="8.6640625" style="1" customWidth="1"/>
    <col min="10756" max="10756" width="9.33203125" style="1" customWidth="1"/>
    <col min="10757" max="10757" width="8.6640625" style="1" customWidth="1"/>
    <col min="10758" max="10758" width="9" style="1" customWidth="1"/>
    <col min="10759" max="10759" width="8.88671875" style="1" customWidth="1"/>
    <col min="10760" max="10760" width="8.6640625" style="1" customWidth="1"/>
    <col min="10761" max="10761" width="8.5546875" style="1" customWidth="1"/>
    <col min="10762" max="10762" width="8.109375" style="1" customWidth="1"/>
    <col min="10763" max="10764" width="9.109375" style="1"/>
    <col min="10765" max="10765" width="10.109375" style="1" customWidth="1"/>
    <col min="10766" max="11008" width="9.109375" style="1"/>
    <col min="11009" max="11009" width="0" style="1" hidden="1" customWidth="1"/>
    <col min="11010" max="11010" width="44.44140625" style="1" customWidth="1"/>
    <col min="11011" max="11011" width="8.6640625" style="1" customWidth="1"/>
    <col min="11012" max="11012" width="9.33203125" style="1" customWidth="1"/>
    <col min="11013" max="11013" width="8.6640625" style="1" customWidth="1"/>
    <col min="11014" max="11014" width="9" style="1" customWidth="1"/>
    <col min="11015" max="11015" width="8.88671875" style="1" customWidth="1"/>
    <col min="11016" max="11016" width="8.6640625" style="1" customWidth="1"/>
    <col min="11017" max="11017" width="8.5546875" style="1" customWidth="1"/>
    <col min="11018" max="11018" width="8.109375" style="1" customWidth="1"/>
    <col min="11019" max="11020" width="9.109375" style="1"/>
    <col min="11021" max="11021" width="10.109375" style="1" customWidth="1"/>
    <col min="11022" max="11264" width="9.109375" style="1"/>
    <col min="11265" max="11265" width="0" style="1" hidden="1" customWidth="1"/>
    <col min="11266" max="11266" width="44.44140625" style="1" customWidth="1"/>
    <col min="11267" max="11267" width="8.6640625" style="1" customWidth="1"/>
    <col min="11268" max="11268" width="9.33203125" style="1" customWidth="1"/>
    <col min="11269" max="11269" width="8.6640625" style="1" customWidth="1"/>
    <col min="11270" max="11270" width="9" style="1" customWidth="1"/>
    <col min="11271" max="11271" width="8.88671875" style="1" customWidth="1"/>
    <col min="11272" max="11272" width="8.6640625" style="1" customWidth="1"/>
    <col min="11273" max="11273" width="8.5546875" style="1" customWidth="1"/>
    <col min="11274" max="11274" width="8.109375" style="1" customWidth="1"/>
    <col min="11275" max="11276" width="9.109375" style="1"/>
    <col min="11277" max="11277" width="10.109375" style="1" customWidth="1"/>
    <col min="11278" max="11520" width="9.109375" style="1"/>
    <col min="11521" max="11521" width="0" style="1" hidden="1" customWidth="1"/>
    <col min="11522" max="11522" width="44.44140625" style="1" customWidth="1"/>
    <col min="11523" max="11523" width="8.6640625" style="1" customWidth="1"/>
    <col min="11524" max="11524" width="9.33203125" style="1" customWidth="1"/>
    <col min="11525" max="11525" width="8.6640625" style="1" customWidth="1"/>
    <col min="11526" max="11526" width="9" style="1" customWidth="1"/>
    <col min="11527" max="11527" width="8.88671875" style="1" customWidth="1"/>
    <col min="11528" max="11528" width="8.6640625" style="1" customWidth="1"/>
    <col min="11529" max="11529" width="8.5546875" style="1" customWidth="1"/>
    <col min="11530" max="11530" width="8.109375" style="1" customWidth="1"/>
    <col min="11531" max="11532" width="9.109375" style="1"/>
    <col min="11533" max="11533" width="10.109375" style="1" customWidth="1"/>
    <col min="11534" max="11776" width="9.109375" style="1"/>
    <col min="11777" max="11777" width="0" style="1" hidden="1" customWidth="1"/>
    <col min="11778" max="11778" width="44.44140625" style="1" customWidth="1"/>
    <col min="11779" max="11779" width="8.6640625" style="1" customWidth="1"/>
    <col min="11780" max="11780" width="9.33203125" style="1" customWidth="1"/>
    <col min="11781" max="11781" width="8.6640625" style="1" customWidth="1"/>
    <col min="11782" max="11782" width="9" style="1" customWidth="1"/>
    <col min="11783" max="11783" width="8.88671875" style="1" customWidth="1"/>
    <col min="11784" max="11784" width="8.6640625" style="1" customWidth="1"/>
    <col min="11785" max="11785" width="8.5546875" style="1" customWidth="1"/>
    <col min="11786" max="11786" width="8.109375" style="1" customWidth="1"/>
    <col min="11787" max="11788" width="9.109375" style="1"/>
    <col min="11789" max="11789" width="10.109375" style="1" customWidth="1"/>
    <col min="11790" max="12032" width="9.109375" style="1"/>
    <col min="12033" max="12033" width="0" style="1" hidden="1" customWidth="1"/>
    <col min="12034" max="12034" width="44.44140625" style="1" customWidth="1"/>
    <col min="12035" max="12035" width="8.6640625" style="1" customWidth="1"/>
    <col min="12036" max="12036" width="9.33203125" style="1" customWidth="1"/>
    <col min="12037" max="12037" width="8.6640625" style="1" customWidth="1"/>
    <col min="12038" max="12038" width="9" style="1" customWidth="1"/>
    <col min="12039" max="12039" width="8.88671875" style="1" customWidth="1"/>
    <col min="12040" max="12040" width="8.6640625" style="1" customWidth="1"/>
    <col min="12041" max="12041" width="8.5546875" style="1" customWidth="1"/>
    <col min="12042" max="12042" width="8.109375" style="1" customWidth="1"/>
    <col min="12043" max="12044" width="9.109375" style="1"/>
    <col min="12045" max="12045" width="10.109375" style="1" customWidth="1"/>
    <col min="12046" max="12288" width="9.109375" style="1"/>
    <col min="12289" max="12289" width="0" style="1" hidden="1" customWidth="1"/>
    <col min="12290" max="12290" width="44.44140625" style="1" customWidth="1"/>
    <col min="12291" max="12291" width="8.6640625" style="1" customWidth="1"/>
    <col min="12292" max="12292" width="9.33203125" style="1" customWidth="1"/>
    <col min="12293" max="12293" width="8.6640625" style="1" customWidth="1"/>
    <col min="12294" max="12294" width="9" style="1" customWidth="1"/>
    <col min="12295" max="12295" width="8.88671875" style="1" customWidth="1"/>
    <col min="12296" max="12296" width="8.6640625" style="1" customWidth="1"/>
    <col min="12297" max="12297" width="8.5546875" style="1" customWidth="1"/>
    <col min="12298" max="12298" width="8.109375" style="1" customWidth="1"/>
    <col min="12299" max="12300" width="9.109375" style="1"/>
    <col min="12301" max="12301" width="10.109375" style="1" customWidth="1"/>
    <col min="12302" max="12544" width="9.109375" style="1"/>
    <col min="12545" max="12545" width="0" style="1" hidden="1" customWidth="1"/>
    <col min="12546" max="12546" width="44.44140625" style="1" customWidth="1"/>
    <col min="12547" max="12547" width="8.6640625" style="1" customWidth="1"/>
    <col min="12548" max="12548" width="9.33203125" style="1" customWidth="1"/>
    <col min="12549" max="12549" width="8.6640625" style="1" customWidth="1"/>
    <col min="12550" max="12550" width="9" style="1" customWidth="1"/>
    <col min="12551" max="12551" width="8.88671875" style="1" customWidth="1"/>
    <col min="12552" max="12552" width="8.6640625" style="1" customWidth="1"/>
    <col min="12553" max="12553" width="8.5546875" style="1" customWidth="1"/>
    <col min="12554" max="12554" width="8.109375" style="1" customWidth="1"/>
    <col min="12555" max="12556" width="9.109375" style="1"/>
    <col min="12557" max="12557" width="10.109375" style="1" customWidth="1"/>
    <col min="12558" max="12800" width="9.109375" style="1"/>
    <col min="12801" max="12801" width="0" style="1" hidden="1" customWidth="1"/>
    <col min="12802" max="12802" width="44.44140625" style="1" customWidth="1"/>
    <col min="12803" max="12803" width="8.6640625" style="1" customWidth="1"/>
    <col min="12804" max="12804" width="9.33203125" style="1" customWidth="1"/>
    <col min="12805" max="12805" width="8.6640625" style="1" customWidth="1"/>
    <col min="12806" max="12806" width="9" style="1" customWidth="1"/>
    <col min="12807" max="12807" width="8.88671875" style="1" customWidth="1"/>
    <col min="12808" max="12808" width="8.6640625" style="1" customWidth="1"/>
    <col min="12809" max="12809" width="8.5546875" style="1" customWidth="1"/>
    <col min="12810" max="12810" width="8.109375" style="1" customWidth="1"/>
    <col min="12811" max="12812" width="9.109375" style="1"/>
    <col min="12813" max="12813" width="10.109375" style="1" customWidth="1"/>
    <col min="12814" max="13056" width="9.109375" style="1"/>
    <col min="13057" max="13057" width="0" style="1" hidden="1" customWidth="1"/>
    <col min="13058" max="13058" width="44.44140625" style="1" customWidth="1"/>
    <col min="13059" max="13059" width="8.6640625" style="1" customWidth="1"/>
    <col min="13060" max="13060" width="9.33203125" style="1" customWidth="1"/>
    <col min="13061" max="13061" width="8.6640625" style="1" customWidth="1"/>
    <col min="13062" max="13062" width="9" style="1" customWidth="1"/>
    <col min="13063" max="13063" width="8.88671875" style="1" customWidth="1"/>
    <col min="13064" max="13064" width="8.6640625" style="1" customWidth="1"/>
    <col min="13065" max="13065" width="8.5546875" style="1" customWidth="1"/>
    <col min="13066" max="13066" width="8.109375" style="1" customWidth="1"/>
    <col min="13067" max="13068" width="9.109375" style="1"/>
    <col min="13069" max="13069" width="10.109375" style="1" customWidth="1"/>
    <col min="13070" max="13312" width="9.109375" style="1"/>
    <col min="13313" max="13313" width="0" style="1" hidden="1" customWidth="1"/>
    <col min="13314" max="13314" width="44.44140625" style="1" customWidth="1"/>
    <col min="13315" max="13315" width="8.6640625" style="1" customWidth="1"/>
    <col min="13316" max="13316" width="9.33203125" style="1" customWidth="1"/>
    <col min="13317" max="13317" width="8.6640625" style="1" customWidth="1"/>
    <col min="13318" max="13318" width="9" style="1" customWidth="1"/>
    <col min="13319" max="13319" width="8.88671875" style="1" customWidth="1"/>
    <col min="13320" max="13320" width="8.6640625" style="1" customWidth="1"/>
    <col min="13321" max="13321" width="8.5546875" style="1" customWidth="1"/>
    <col min="13322" max="13322" width="8.109375" style="1" customWidth="1"/>
    <col min="13323" max="13324" width="9.109375" style="1"/>
    <col min="13325" max="13325" width="10.109375" style="1" customWidth="1"/>
    <col min="13326" max="13568" width="9.109375" style="1"/>
    <col min="13569" max="13569" width="0" style="1" hidden="1" customWidth="1"/>
    <col min="13570" max="13570" width="44.44140625" style="1" customWidth="1"/>
    <col min="13571" max="13571" width="8.6640625" style="1" customWidth="1"/>
    <col min="13572" max="13572" width="9.33203125" style="1" customWidth="1"/>
    <col min="13573" max="13573" width="8.6640625" style="1" customWidth="1"/>
    <col min="13574" max="13574" width="9" style="1" customWidth="1"/>
    <col min="13575" max="13575" width="8.88671875" style="1" customWidth="1"/>
    <col min="13576" max="13576" width="8.6640625" style="1" customWidth="1"/>
    <col min="13577" max="13577" width="8.5546875" style="1" customWidth="1"/>
    <col min="13578" max="13578" width="8.109375" style="1" customWidth="1"/>
    <col min="13579" max="13580" width="9.109375" style="1"/>
    <col min="13581" max="13581" width="10.109375" style="1" customWidth="1"/>
    <col min="13582" max="13824" width="9.109375" style="1"/>
    <col min="13825" max="13825" width="0" style="1" hidden="1" customWidth="1"/>
    <col min="13826" max="13826" width="44.44140625" style="1" customWidth="1"/>
    <col min="13827" max="13827" width="8.6640625" style="1" customWidth="1"/>
    <col min="13828" max="13828" width="9.33203125" style="1" customWidth="1"/>
    <col min="13829" max="13829" width="8.6640625" style="1" customWidth="1"/>
    <col min="13830" max="13830" width="9" style="1" customWidth="1"/>
    <col min="13831" max="13831" width="8.88671875" style="1" customWidth="1"/>
    <col min="13832" max="13832" width="8.6640625" style="1" customWidth="1"/>
    <col min="13833" max="13833" width="8.5546875" style="1" customWidth="1"/>
    <col min="13834" max="13834" width="8.109375" style="1" customWidth="1"/>
    <col min="13835" max="13836" width="9.109375" style="1"/>
    <col min="13837" max="13837" width="10.109375" style="1" customWidth="1"/>
    <col min="13838" max="14080" width="9.109375" style="1"/>
    <col min="14081" max="14081" width="0" style="1" hidden="1" customWidth="1"/>
    <col min="14082" max="14082" width="44.44140625" style="1" customWidth="1"/>
    <col min="14083" max="14083" width="8.6640625" style="1" customWidth="1"/>
    <col min="14084" max="14084" width="9.33203125" style="1" customWidth="1"/>
    <col min="14085" max="14085" width="8.6640625" style="1" customWidth="1"/>
    <col min="14086" max="14086" width="9" style="1" customWidth="1"/>
    <col min="14087" max="14087" width="8.88671875" style="1" customWidth="1"/>
    <col min="14088" max="14088" width="8.6640625" style="1" customWidth="1"/>
    <col min="14089" max="14089" width="8.5546875" style="1" customWidth="1"/>
    <col min="14090" max="14090" width="8.109375" style="1" customWidth="1"/>
    <col min="14091" max="14092" width="9.109375" style="1"/>
    <col min="14093" max="14093" width="10.109375" style="1" customWidth="1"/>
    <col min="14094" max="14336" width="9.109375" style="1"/>
    <col min="14337" max="14337" width="0" style="1" hidden="1" customWidth="1"/>
    <col min="14338" max="14338" width="44.44140625" style="1" customWidth="1"/>
    <col min="14339" max="14339" width="8.6640625" style="1" customWidth="1"/>
    <col min="14340" max="14340" width="9.33203125" style="1" customWidth="1"/>
    <col min="14341" max="14341" width="8.6640625" style="1" customWidth="1"/>
    <col min="14342" max="14342" width="9" style="1" customWidth="1"/>
    <col min="14343" max="14343" width="8.88671875" style="1" customWidth="1"/>
    <col min="14344" max="14344" width="8.6640625" style="1" customWidth="1"/>
    <col min="14345" max="14345" width="8.5546875" style="1" customWidth="1"/>
    <col min="14346" max="14346" width="8.109375" style="1" customWidth="1"/>
    <col min="14347" max="14348" width="9.109375" style="1"/>
    <col min="14349" max="14349" width="10.109375" style="1" customWidth="1"/>
    <col min="14350" max="14592" width="9.109375" style="1"/>
    <col min="14593" max="14593" width="0" style="1" hidden="1" customWidth="1"/>
    <col min="14594" max="14594" width="44.44140625" style="1" customWidth="1"/>
    <col min="14595" max="14595" width="8.6640625" style="1" customWidth="1"/>
    <col min="14596" max="14596" width="9.33203125" style="1" customWidth="1"/>
    <col min="14597" max="14597" width="8.6640625" style="1" customWidth="1"/>
    <col min="14598" max="14598" width="9" style="1" customWidth="1"/>
    <col min="14599" max="14599" width="8.88671875" style="1" customWidth="1"/>
    <col min="14600" max="14600" width="8.6640625" style="1" customWidth="1"/>
    <col min="14601" max="14601" width="8.5546875" style="1" customWidth="1"/>
    <col min="14602" max="14602" width="8.109375" style="1" customWidth="1"/>
    <col min="14603" max="14604" width="9.109375" style="1"/>
    <col min="14605" max="14605" width="10.109375" style="1" customWidth="1"/>
    <col min="14606" max="14848" width="9.109375" style="1"/>
    <col min="14849" max="14849" width="0" style="1" hidden="1" customWidth="1"/>
    <col min="14850" max="14850" width="44.44140625" style="1" customWidth="1"/>
    <col min="14851" max="14851" width="8.6640625" style="1" customWidth="1"/>
    <col min="14852" max="14852" width="9.33203125" style="1" customWidth="1"/>
    <col min="14853" max="14853" width="8.6640625" style="1" customWidth="1"/>
    <col min="14854" max="14854" width="9" style="1" customWidth="1"/>
    <col min="14855" max="14855" width="8.88671875" style="1" customWidth="1"/>
    <col min="14856" max="14856" width="8.6640625" style="1" customWidth="1"/>
    <col min="14857" max="14857" width="8.5546875" style="1" customWidth="1"/>
    <col min="14858" max="14858" width="8.109375" style="1" customWidth="1"/>
    <col min="14859" max="14860" width="9.109375" style="1"/>
    <col min="14861" max="14861" width="10.109375" style="1" customWidth="1"/>
    <col min="14862" max="15104" width="9.109375" style="1"/>
    <col min="15105" max="15105" width="0" style="1" hidden="1" customWidth="1"/>
    <col min="15106" max="15106" width="44.44140625" style="1" customWidth="1"/>
    <col min="15107" max="15107" width="8.6640625" style="1" customWidth="1"/>
    <col min="15108" max="15108" width="9.33203125" style="1" customWidth="1"/>
    <col min="15109" max="15109" width="8.6640625" style="1" customWidth="1"/>
    <col min="15110" max="15110" width="9" style="1" customWidth="1"/>
    <col min="15111" max="15111" width="8.88671875" style="1" customWidth="1"/>
    <col min="15112" max="15112" width="8.6640625" style="1" customWidth="1"/>
    <col min="15113" max="15113" width="8.5546875" style="1" customWidth="1"/>
    <col min="15114" max="15114" width="8.109375" style="1" customWidth="1"/>
    <col min="15115" max="15116" width="9.109375" style="1"/>
    <col min="15117" max="15117" width="10.109375" style="1" customWidth="1"/>
    <col min="15118" max="15360" width="9.109375" style="1"/>
    <col min="15361" max="15361" width="0" style="1" hidden="1" customWidth="1"/>
    <col min="15362" max="15362" width="44.44140625" style="1" customWidth="1"/>
    <col min="15363" max="15363" width="8.6640625" style="1" customWidth="1"/>
    <col min="15364" max="15364" width="9.33203125" style="1" customWidth="1"/>
    <col min="15365" max="15365" width="8.6640625" style="1" customWidth="1"/>
    <col min="15366" max="15366" width="9" style="1" customWidth="1"/>
    <col min="15367" max="15367" width="8.88671875" style="1" customWidth="1"/>
    <col min="15368" max="15368" width="8.6640625" style="1" customWidth="1"/>
    <col min="15369" max="15369" width="8.5546875" style="1" customWidth="1"/>
    <col min="15370" max="15370" width="8.109375" style="1" customWidth="1"/>
    <col min="15371" max="15372" width="9.109375" style="1"/>
    <col min="15373" max="15373" width="10.109375" style="1" customWidth="1"/>
    <col min="15374" max="15616" width="9.109375" style="1"/>
    <col min="15617" max="15617" width="0" style="1" hidden="1" customWidth="1"/>
    <col min="15618" max="15618" width="44.44140625" style="1" customWidth="1"/>
    <col min="15619" max="15619" width="8.6640625" style="1" customWidth="1"/>
    <col min="15620" max="15620" width="9.33203125" style="1" customWidth="1"/>
    <col min="15621" max="15621" width="8.6640625" style="1" customWidth="1"/>
    <col min="15622" max="15622" width="9" style="1" customWidth="1"/>
    <col min="15623" max="15623" width="8.88671875" style="1" customWidth="1"/>
    <col min="15624" max="15624" width="8.6640625" style="1" customWidth="1"/>
    <col min="15625" max="15625" width="8.5546875" style="1" customWidth="1"/>
    <col min="15626" max="15626" width="8.109375" style="1" customWidth="1"/>
    <col min="15627" max="15628" width="9.109375" style="1"/>
    <col min="15629" max="15629" width="10.109375" style="1" customWidth="1"/>
    <col min="15630" max="15872" width="9.109375" style="1"/>
    <col min="15873" max="15873" width="0" style="1" hidden="1" customWidth="1"/>
    <col min="15874" max="15874" width="44.44140625" style="1" customWidth="1"/>
    <col min="15875" max="15875" width="8.6640625" style="1" customWidth="1"/>
    <col min="15876" max="15876" width="9.33203125" style="1" customWidth="1"/>
    <col min="15877" max="15877" width="8.6640625" style="1" customWidth="1"/>
    <col min="15878" max="15878" width="9" style="1" customWidth="1"/>
    <col min="15879" max="15879" width="8.88671875" style="1" customWidth="1"/>
    <col min="15880" max="15880" width="8.6640625" style="1" customWidth="1"/>
    <col min="15881" max="15881" width="8.5546875" style="1" customWidth="1"/>
    <col min="15882" max="15882" width="8.109375" style="1" customWidth="1"/>
    <col min="15883" max="15884" width="9.109375" style="1"/>
    <col min="15885" max="15885" width="10.109375" style="1" customWidth="1"/>
    <col min="15886" max="16128" width="9.109375" style="1"/>
    <col min="16129" max="16129" width="0" style="1" hidden="1" customWidth="1"/>
    <col min="16130" max="16130" width="44.44140625" style="1" customWidth="1"/>
    <col min="16131" max="16131" width="8.6640625" style="1" customWidth="1"/>
    <col min="16132" max="16132" width="9.33203125" style="1" customWidth="1"/>
    <col min="16133" max="16133" width="8.6640625" style="1" customWidth="1"/>
    <col min="16134" max="16134" width="9" style="1" customWidth="1"/>
    <col min="16135" max="16135" width="8.88671875" style="1" customWidth="1"/>
    <col min="16136" max="16136" width="8.6640625" style="1" customWidth="1"/>
    <col min="16137" max="16137" width="8.5546875" style="1" customWidth="1"/>
    <col min="16138" max="16138" width="8.109375" style="1" customWidth="1"/>
    <col min="16139" max="16140" width="9.109375" style="1"/>
    <col min="16141" max="16141" width="10.109375" style="1" customWidth="1"/>
    <col min="16142" max="16383" width="9.109375" style="1"/>
    <col min="16384" max="16384" width="9.109375" style="1" customWidth="1"/>
  </cols>
  <sheetData>
    <row r="1" spans="1:24" x14ac:dyDescent="0.25">
      <c r="A1" s="7"/>
      <c r="B1" s="15"/>
      <c r="C1" s="7"/>
      <c r="D1" s="7"/>
      <c r="E1" s="7"/>
      <c r="F1" s="7"/>
      <c r="G1" s="7"/>
      <c r="H1" s="7"/>
      <c r="I1" s="7"/>
      <c r="J1" s="103" t="s">
        <v>226</v>
      </c>
      <c r="K1" s="103"/>
      <c r="L1" s="103"/>
      <c r="M1" s="103"/>
      <c r="N1" s="103"/>
    </row>
    <row r="2" spans="1:24" ht="9" customHeight="1" x14ac:dyDescent="0.25">
      <c r="A2" s="7"/>
      <c r="B2" s="16"/>
      <c r="C2" s="7"/>
      <c r="D2" s="7"/>
      <c r="E2" s="7"/>
      <c r="F2" s="7"/>
      <c r="G2" s="7"/>
      <c r="H2" s="5"/>
      <c r="I2" s="5"/>
      <c r="J2" s="7"/>
      <c r="K2" s="117"/>
      <c r="L2" s="118"/>
      <c r="M2" s="118"/>
      <c r="N2" s="118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s="7"/>
      <c r="B3" s="37"/>
      <c r="C3" s="7"/>
      <c r="D3" s="7"/>
      <c r="E3" s="7"/>
      <c r="F3" s="7"/>
      <c r="G3" s="7"/>
      <c r="H3" s="5"/>
      <c r="I3" s="5"/>
      <c r="J3" s="112" t="s">
        <v>223</v>
      </c>
      <c r="K3" s="112"/>
      <c r="L3" s="112"/>
      <c r="M3" s="112"/>
      <c r="N3" s="112"/>
      <c r="O3" s="5"/>
      <c r="P3" s="5"/>
      <c r="Q3" s="5"/>
      <c r="R3" s="5"/>
      <c r="S3" s="5"/>
      <c r="T3" s="5"/>
      <c r="U3" s="5"/>
      <c r="V3" s="3"/>
      <c r="W3" s="3"/>
      <c r="X3" s="7"/>
    </row>
    <row r="4" spans="1:24" ht="7.8" customHeight="1" x14ac:dyDescent="0.25">
      <c r="A4" s="7"/>
      <c r="B4" s="16"/>
      <c r="C4" s="7"/>
      <c r="D4" s="7"/>
      <c r="E4" s="7"/>
      <c r="F4" s="7"/>
      <c r="G4" s="7"/>
      <c r="H4" s="7"/>
      <c r="I4" s="5"/>
      <c r="J4" s="7"/>
      <c r="K4" s="17"/>
      <c r="L4" s="7"/>
      <c r="M4" s="7"/>
      <c r="N4" s="7"/>
      <c r="O4" s="5"/>
      <c r="P4" s="5"/>
      <c r="Q4" s="5"/>
      <c r="R4" s="5"/>
      <c r="S4" s="5"/>
      <c r="T4" s="5"/>
      <c r="U4" s="5"/>
      <c r="V4" s="3"/>
      <c r="W4" s="3"/>
      <c r="X4" s="7"/>
    </row>
    <row r="5" spans="1:24" x14ac:dyDescent="0.25">
      <c r="A5" s="7"/>
      <c r="B5" s="16"/>
      <c r="C5" s="7"/>
      <c r="D5" s="7"/>
      <c r="E5" s="7"/>
      <c r="F5" s="7"/>
      <c r="G5" s="7"/>
      <c r="H5" s="7"/>
      <c r="I5" s="7"/>
      <c r="J5" s="112" t="s">
        <v>224</v>
      </c>
      <c r="K5" s="112"/>
      <c r="L5" s="112"/>
      <c r="M5" s="112"/>
      <c r="N5" s="112"/>
    </row>
    <row r="6" spans="1:24" x14ac:dyDescent="0.25">
      <c r="A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24" ht="13.8" x14ac:dyDescent="0.25">
      <c r="A7" s="119" t="s">
        <v>61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24" x14ac:dyDescent="0.25">
      <c r="A8" s="89" t="s">
        <v>309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24" x14ac:dyDescent="0.25">
      <c r="A9" s="89" t="s">
        <v>204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24" ht="13.8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24" ht="13.8" thickBot="1" x14ac:dyDescent="0.3">
      <c r="A11" s="18"/>
      <c r="B11" s="115" t="s">
        <v>66</v>
      </c>
      <c r="C11" s="19"/>
      <c r="D11" s="19"/>
      <c r="E11" s="19"/>
      <c r="F11" s="19"/>
      <c r="G11" s="19" t="s">
        <v>67</v>
      </c>
      <c r="H11" s="19"/>
      <c r="I11" s="19"/>
      <c r="J11" s="19"/>
      <c r="K11" s="19"/>
      <c r="L11" s="19"/>
      <c r="M11" s="19"/>
      <c r="N11" s="20"/>
    </row>
    <row r="12" spans="1:24" ht="13.8" thickBot="1" x14ac:dyDescent="0.3">
      <c r="A12" s="18"/>
      <c r="B12" s="116"/>
      <c r="C12" s="12" t="s">
        <v>64</v>
      </c>
      <c r="D12" s="13" t="s">
        <v>42</v>
      </c>
      <c r="E12" s="13" t="s">
        <v>43</v>
      </c>
      <c r="F12" s="13" t="s">
        <v>44</v>
      </c>
      <c r="G12" s="13" t="s">
        <v>45</v>
      </c>
      <c r="H12" s="13" t="s">
        <v>46</v>
      </c>
      <c r="I12" s="13" t="s">
        <v>47</v>
      </c>
      <c r="J12" s="13" t="s">
        <v>48</v>
      </c>
      <c r="K12" s="13" t="s">
        <v>65</v>
      </c>
      <c r="L12" s="13" t="s">
        <v>49</v>
      </c>
      <c r="M12" s="13" t="s">
        <v>50</v>
      </c>
      <c r="N12" s="14" t="s">
        <v>51</v>
      </c>
    </row>
    <row r="13" spans="1:24" ht="25.8" customHeight="1" thickBot="1" x14ac:dyDescent="0.3">
      <c r="A13" s="21"/>
      <c r="B13" s="42" t="s">
        <v>177</v>
      </c>
      <c r="C13" s="62" t="s">
        <v>215</v>
      </c>
      <c r="D13" s="60" t="s">
        <v>310</v>
      </c>
      <c r="E13" s="60" t="s">
        <v>311</v>
      </c>
      <c r="F13" s="60" t="s">
        <v>216</v>
      </c>
      <c r="G13" s="60" t="s">
        <v>312</v>
      </c>
      <c r="H13" s="60" t="s">
        <v>313</v>
      </c>
      <c r="I13" s="60" t="s">
        <v>216</v>
      </c>
      <c r="J13" s="60" t="s">
        <v>314</v>
      </c>
      <c r="K13" s="60" t="s">
        <v>315</v>
      </c>
      <c r="L13" s="60" t="s">
        <v>205</v>
      </c>
      <c r="M13" s="60" t="s">
        <v>217</v>
      </c>
      <c r="N13" s="61" t="s">
        <v>316</v>
      </c>
      <c r="O13" s="1" t="s">
        <v>218</v>
      </c>
      <c r="Q13" s="40"/>
    </row>
    <row r="14" spans="1:24" ht="25.8" customHeight="1" x14ac:dyDescent="0.25">
      <c r="A14" s="21"/>
      <c r="B14" s="43" t="s">
        <v>178</v>
      </c>
      <c r="C14" s="62" t="s">
        <v>215</v>
      </c>
      <c r="D14" s="60" t="s">
        <v>310</v>
      </c>
      <c r="E14" s="60" t="s">
        <v>311</v>
      </c>
      <c r="F14" s="60" t="s">
        <v>216</v>
      </c>
      <c r="G14" s="60" t="s">
        <v>312</v>
      </c>
      <c r="H14" s="60" t="s">
        <v>313</v>
      </c>
      <c r="I14" s="60" t="s">
        <v>216</v>
      </c>
      <c r="J14" s="60" t="s">
        <v>314</v>
      </c>
      <c r="K14" s="60" t="s">
        <v>315</v>
      </c>
      <c r="L14" s="60" t="s">
        <v>205</v>
      </c>
      <c r="M14" s="60" t="s">
        <v>217</v>
      </c>
      <c r="N14" s="61" t="s">
        <v>316</v>
      </c>
      <c r="O14" s="1" t="s">
        <v>218</v>
      </c>
      <c r="Q14" s="40"/>
    </row>
    <row r="15" spans="1:24" ht="38.4" customHeight="1" x14ac:dyDescent="0.25">
      <c r="A15" s="21"/>
      <c r="B15" s="43" t="s">
        <v>176</v>
      </c>
      <c r="C15" s="63" t="s">
        <v>317</v>
      </c>
      <c r="D15" s="38" t="s">
        <v>318</v>
      </c>
      <c r="E15" s="38" t="s">
        <v>319</v>
      </c>
      <c r="F15" s="38" t="s">
        <v>320</v>
      </c>
      <c r="G15" s="38" t="s">
        <v>321</v>
      </c>
      <c r="H15" s="38" t="s">
        <v>322</v>
      </c>
      <c r="I15" s="38" t="s">
        <v>323</v>
      </c>
      <c r="J15" s="38" t="s">
        <v>324</v>
      </c>
      <c r="K15" s="38" t="s">
        <v>325</v>
      </c>
      <c r="L15" s="38" t="s">
        <v>326</v>
      </c>
      <c r="M15" s="38" t="s">
        <v>327</v>
      </c>
      <c r="N15" s="39" t="s">
        <v>328</v>
      </c>
      <c r="O15" s="1" t="s">
        <v>219</v>
      </c>
      <c r="Q15" s="40"/>
    </row>
    <row r="16" spans="1:24" ht="13.8" customHeight="1" x14ac:dyDescent="0.25">
      <c r="A16" s="21"/>
      <c r="B16" s="43" t="s">
        <v>53</v>
      </c>
      <c r="C16" s="63" t="s">
        <v>329</v>
      </c>
      <c r="D16" s="38" t="s">
        <v>330</v>
      </c>
      <c r="E16" s="38" t="s">
        <v>331</v>
      </c>
      <c r="F16" s="38" t="s">
        <v>332</v>
      </c>
      <c r="G16" s="38" t="s">
        <v>333</v>
      </c>
      <c r="H16" s="38" t="s">
        <v>334</v>
      </c>
      <c r="I16" s="38" t="s">
        <v>335</v>
      </c>
      <c r="J16" s="38" t="s">
        <v>330</v>
      </c>
      <c r="K16" s="38" t="s">
        <v>179</v>
      </c>
      <c r="L16" s="38" t="s">
        <v>336</v>
      </c>
      <c r="M16" s="38" t="s">
        <v>337</v>
      </c>
      <c r="N16" s="39" t="s">
        <v>338</v>
      </c>
      <c r="O16" s="1" t="s">
        <v>219</v>
      </c>
      <c r="Q16" s="40"/>
    </row>
    <row r="17" spans="1:17" ht="13.8" customHeight="1" x14ac:dyDescent="0.25">
      <c r="A17" s="21"/>
      <c r="B17" s="43" t="s">
        <v>54</v>
      </c>
      <c r="C17" s="63" t="s">
        <v>329</v>
      </c>
      <c r="D17" s="38" t="s">
        <v>330</v>
      </c>
      <c r="E17" s="38" t="s">
        <v>331</v>
      </c>
      <c r="F17" s="38" t="s">
        <v>332</v>
      </c>
      <c r="G17" s="38" t="s">
        <v>333</v>
      </c>
      <c r="H17" s="38" t="s">
        <v>334</v>
      </c>
      <c r="I17" s="38" t="s">
        <v>335</v>
      </c>
      <c r="J17" s="38" t="s">
        <v>330</v>
      </c>
      <c r="K17" s="38" t="s">
        <v>179</v>
      </c>
      <c r="L17" s="38" t="s">
        <v>336</v>
      </c>
      <c r="M17" s="38" t="s">
        <v>337</v>
      </c>
      <c r="N17" s="39" t="s">
        <v>338</v>
      </c>
      <c r="O17" s="1" t="s">
        <v>219</v>
      </c>
      <c r="Q17" s="41"/>
    </row>
    <row r="18" spans="1:17" ht="25.8" customHeight="1" x14ac:dyDescent="0.25">
      <c r="A18" s="21"/>
      <c r="B18" s="43" t="s">
        <v>180</v>
      </c>
      <c r="C18" s="63" t="s">
        <v>329</v>
      </c>
      <c r="D18" s="38" t="s">
        <v>330</v>
      </c>
      <c r="E18" s="38" t="s">
        <v>331</v>
      </c>
      <c r="F18" s="38" t="s">
        <v>332</v>
      </c>
      <c r="G18" s="38" t="s">
        <v>333</v>
      </c>
      <c r="H18" s="38" t="s">
        <v>334</v>
      </c>
      <c r="I18" s="38" t="s">
        <v>335</v>
      </c>
      <c r="J18" s="38" t="s">
        <v>330</v>
      </c>
      <c r="K18" s="38" t="s">
        <v>179</v>
      </c>
      <c r="L18" s="38" t="s">
        <v>336</v>
      </c>
      <c r="M18" s="38" t="s">
        <v>337</v>
      </c>
      <c r="N18" s="39" t="s">
        <v>338</v>
      </c>
      <c r="O18" s="1" t="s">
        <v>219</v>
      </c>
      <c r="Q18" s="40"/>
    </row>
    <row r="19" spans="1:17" ht="25.8" customHeight="1" thickBot="1" x14ac:dyDescent="0.3">
      <c r="A19" s="21"/>
      <c r="B19" s="44" t="s">
        <v>181</v>
      </c>
      <c r="C19" s="63" t="s">
        <v>329</v>
      </c>
      <c r="D19" s="38" t="s">
        <v>330</v>
      </c>
      <c r="E19" s="38" t="s">
        <v>331</v>
      </c>
      <c r="F19" s="38" t="s">
        <v>332</v>
      </c>
      <c r="G19" s="38" t="s">
        <v>333</v>
      </c>
      <c r="H19" s="38" t="s">
        <v>334</v>
      </c>
      <c r="I19" s="38" t="s">
        <v>335</v>
      </c>
      <c r="J19" s="38" t="s">
        <v>330</v>
      </c>
      <c r="K19" s="38" t="s">
        <v>179</v>
      </c>
      <c r="L19" s="38" t="s">
        <v>336</v>
      </c>
      <c r="M19" s="38" t="s">
        <v>337</v>
      </c>
      <c r="N19" s="39" t="s">
        <v>338</v>
      </c>
      <c r="O19" s="1" t="s">
        <v>219</v>
      </c>
      <c r="Q19" s="40"/>
    </row>
    <row r="20" spans="1:17" x14ac:dyDescent="0.25">
      <c r="A20" s="21"/>
      <c r="B20" s="1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7" ht="12.75" customHeight="1" x14ac:dyDescent="0.25">
      <c r="A21" s="21"/>
      <c r="B21" s="18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7" x14ac:dyDescent="0.25">
      <c r="B22" s="7"/>
      <c r="C22" s="7"/>
      <c r="D22" s="7"/>
      <c r="K22" s="5"/>
      <c r="L22" s="5"/>
      <c r="M22" s="5"/>
    </row>
    <row r="23" spans="1:17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</sheetData>
  <mergeCells count="8">
    <mergeCell ref="A9:N9"/>
    <mergeCell ref="B11:B12"/>
    <mergeCell ref="A8:N8"/>
    <mergeCell ref="J1:N1"/>
    <mergeCell ref="J3:N3"/>
    <mergeCell ref="J5:N5"/>
    <mergeCell ref="K2:N2"/>
    <mergeCell ref="A7:N7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ТО СИКН</vt:lpstr>
      <vt:lpstr>Поверка</vt:lpstr>
      <vt:lpstr>КМХ</vt:lpstr>
      <vt:lpstr>Поверка!Заголовки_для_печати</vt:lpstr>
      <vt:lpstr>'ТО СИКН'!Заголовки_для_печати</vt:lpstr>
      <vt:lpstr>КМХ!Область_печати</vt:lpstr>
      <vt:lpstr>Поверка!Область_печати</vt:lpstr>
      <vt:lpstr>'ТО СИКН'!Область_печати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Метролог</dc:creator>
  <cp:lastModifiedBy>Метролог</cp:lastModifiedBy>
  <cp:lastPrinted>2023-11-21T08:35:15Z</cp:lastPrinted>
  <dcterms:created xsi:type="dcterms:W3CDTF">2020-11-23T08:44:24Z</dcterms:created>
  <dcterms:modified xsi:type="dcterms:W3CDTF">2023-11-21T08:49:19Z</dcterms:modified>
</cp:coreProperties>
</file>